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C_45" sheetId="1" r:id="rId1"/>
  </sheets>
  <definedNames/>
  <calcPr fullCalcOnLoad="1"/>
</workbook>
</file>

<file path=xl/sharedStrings.xml><?xml version="1.0" encoding="utf-8"?>
<sst xmlns="http://schemas.openxmlformats.org/spreadsheetml/2006/main" count="125" uniqueCount="125">
  <si>
    <t>iz:i&amp;20</t>
  </si>
  <si>
    <t>¼fu;e 56¼7½nsf[k;s½</t>
  </si>
  <si>
    <t>vfUre ifj.kke&amp;i=</t>
  </si>
  <si>
    <t>fo/kku lHkk fuokZpu +{ks= ls</t>
  </si>
  <si>
    <t>Hkkx&amp;1</t>
  </si>
  <si>
    <t xml:space="preserve">      lHkk [k.M dk uke ¼lalnh; fuokZpu {ks= </t>
  </si>
  <si>
    <t xml:space="preserve">lHkk fuokZpu {ks= [k.M esa  fuokZpdksa dh </t>
  </si>
  <si>
    <t>ls fuokZpu dh n'kk esa½&amp;&amp;&amp;&amp;&amp;&amp;&amp;&amp;&amp;</t>
  </si>
  <si>
    <t>dqy la[;k&amp;&amp;&amp;&amp;&amp;&amp;</t>
  </si>
  <si>
    <t xml:space="preserve">ernku dsUnz dh dze la[;k </t>
  </si>
  <si>
    <t>dqy fof/kekU; er</t>
  </si>
  <si>
    <t>izfr{ksfir erksa dh la[;k</t>
  </si>
  <si>
    <t>;ksx</t>
  </si>
  <si>
    <t>fufonRr erks dh la[;k</t>
  </si>
  <si>
    <t>dey fd'kksj</t>
  </si>
  <si>
    <t>iq"is'k f=ikBh</t>
  </si>
  <si>
    <t>iwju pUnz</t>
  </si>
  <si>
    <t>egs'k flag usxh</t>
  </si>
  <si>
    <t>lnkuUn</t>
  </si>
  <si>
    <t>uUnu fxjh</t>
  </si>
  <si>
    <t>enu flag fc"V</t>
  </si>
  <si>
    <t xml:space="preserve">izk0ik0Hkou fleyxkWo </t>
  </si>
  <si>
    <t xml:space="preserve">izk0ik0Hkou ¼iw0ik0½ jkeiqj </t>
  </si>
  <si>
    <t xml:space="preserve">izk0ik0Hkou¼i0ik0½ jkeiqj </t>
  </si>
  <si>
    <t xml:space="preserve">izk0ik0Hkou ukxkM+ </t>
  </si>
  <si>
    <t xml:space="preserve">izk0ik0Hkou /kq/kfy;k </t>
  </si>
  <si>
    <t xml:space="preserve">izk0ik0Hkou DoSjkyh </t>
  </si>
  <si>
    <t xml:space="preserve"> izk0ik0Hkou t;jke ck[ky</t>
  </si>
  <si>
    <t xml:space="preserve">izk0ik0Hkou ilksyh </t>
  </si>
  <si>
    <t xml:space="preserve">jk0b0dk0Hkou tkSjklh </t>
  </si>
  <si>
    <t xml:space="preserve">izk0ik0Hkou lqjuk fj[kkM+h </t>
  </si>
  <si>
    <t>izFke pdz</t>
  </si>
  <si>
    <t xml:space="preserve">izk0ik0Hkou frfey[kky </t>
  </si>
  <si>
    <t xml:space="preserve">izk0ik0Hkou HksYVxkao </t>
  </si>
  <si>
    <t xml:space="preserve">izk0ik0Hkou /kkensoy </t>
  </si>
  <si>
    <t>izk0ik0Hkou osru/kkj</t>
  </si>
  <si>
    <t xml:space="preserve">izk0ik0Hkou ihiy/kkj </t>
  </si>
  <si>
    <t xml:space="preserve"> m0ek0fo0Hkou tef.k;k¼;ksxlS.k½</t>
  </si>
  <si>
    <t>izk0ik0Hkou tejkM+</t>
  </si>
  <si>
    <t>izk0ik0Hkou ¼i0ik0½ [khM+k</t>
  </si>
  <si>
    <t>izk0ik0Hkou ¼iw0ik0½ [khM+k</t>
  </si>
  <si>
    <t xml:space="preserve"> izk0ik0Hkou [ktqjkM+h</t>
  </si>
  <si>
    <t>f}rh; pdz</t>
  </si>
  <si>
    <t xml:space="preserve"> izk0ik0Hkou rM+kxrky</t>
  </si>
  <si>
    <t xml:space="preserve"> izk0ik0Hkou clj[ksr</t>
  </si>
  <si>
    <t xml:space="preserve"> izk0ik0Hkou dksV~;wM+k</t>
  </si>
  <si>
    <t xml:space="preserve"> izk0ik0Hkou  cxM+h</t>
  </si>
  <si>
    <t xml:space="preserve"> izk0ik0Hkou pkanh[ksr</t>
  </si>
  <si>
    <t xml:space="preserve"> izk0ik0Hkou ck[kyh</t>
  </si>
  <si>
    <t xml:space="preserve"> jk0b0dk0 Hkou ¼iw0ik0½ xukbZ </t>
  </si>
  <si>
    <t xml:space="preserve"> jk0b0dk0 Hkou ¼i0ik0½ xukbZ </t>
  </si>
  <si>
    <t>izk0ik0Hkou HkVdksV</t>
  </si>
  <si>
    <t>izk0ik0Hkou tsBqok</t>
  </si>
  <si>
    <t>r`rh; pdz</t>
  </si>
  <si>
    <t>izk0ik0Hkou [kuqyh</t>
  </si>
  <si>
    <t>dU;k dzeksRrj fo|k0 Hkou iVyxkao</t>
  </si>
  <si>
    <t>izk0ik0Hkou fVEVk</t>
  </si>
  <si>
    <t>izk0ik0Hkou xMlkjh</t>
  </si>
  <si>
    <t>izk0ik0Hkou egrxkWo</t>
  </si>
  <si>
    <t>izk0ik0Hkou egkdkys'oj</t>
  </si>
  <si>
    <t xml:space="preserve">izk0ik0Hkou fp=s'oj </t>
  </si>
  <si>
    <t xml:space="preserve">izk0ik0Hkou iku </t>
  </si>
  <si>
    <t>jk0bZ0dk0 Hkou nwukfxjh</t>
  </si>
  <si>
    <t xml:space="preserve">tw0gk0Ldwy Hkou [kksfy;kckat </t>
  </si>
  <si>
    <t>prqFkZ pdz</t>
  </si>
  <si>
    <t xml:space="preserve">izk0ik0Hkou rYyk lqjuk </t>
  </si>
  <si>
    <t>izk0ik0Hkou HkrkSjk</t>
  </si>
  <si>
    <t>izk0ik0Hkou fcUrk</t>
  </si>
  <si>
    <t>dU;k izk0ik0Hkou ikjdksV</t>
  </si>
  <si>
    <t>izk0ik0Hkou cSukyh</t>
  </si>
  <si>
    <t>dU;k izk0ik0Hkou }kjkgkV</t>
  </si>
  <si>
    <t xml:space="preserve">b0dk0 Hkou ¼i0ik0½ }kjkgkV </t>
  </si>
  <si>
    <t xml:space="preserve">b0dk0 Hkou ¼iw0ik0½ }kjkgkV </t>
  </si>
  <si>
    <t xml:space="preserve">izk0ik0Hkou fotsiqj </t>
  </si>
  <si>
    <t xml:space="preserve">izk0ik0Hkou ceuiqjh </t>
  </si>
  <si>
    <t>iakpoka pdz</t>
  </si>
  <si>
    <t xml:space="preserve">izk0ik0Hkou dksfVyk </t>
  </si>
  <si>
    <t>izk0ik0Hkou QY}kMh ¼eqlukSyk½</t>
  </si>
  <si>
    <t>izk0ik0Hkou c;syk</t>
  </si>
  <si>
    <t>izk0ik0Hkou M&lt;ksyh</t>
  </si>
  <si>
    <t xml:space="preserve">iapk;r ?kj lyuk </t>
  </si>
  <si>
    <t>izk0ik0Hkou eYyh fejbZ</t>
  </si>
  <si>
    <t>d0tw0gk0Ldwy Hkou eYyh fejbZ</t>
  </si>
  <si>
    <t>izk0ik0Hkou MksVyxkWo</t>
  </si>
  <si>
    <t>izk0ik0Hkou ¼iw0ik0½ ukSykdksV</t>
  </si>
  <si>
    <t>izk0ik0Hkou ¼i0ik0½ ukSykdksV</t>
  </si>
  <si>
    <t>NVk pdz</t>
  </si>
  <si>
    <t>jk0b0dk0Hkou cXokyhiks[kj</t>
  </si>
  <si>
    <t>izk0ik0Hkou cXokyhiks[kj</t>
  </si>
  <si>
    <t xml:space="preserve">izk0ik0Hkou cklqyhlsjk </t>
  </si>
  <si>
    <t>izk0ik0Hkou eklj NCchlk</t>
  </si>
  <si>
    <t xml:space="preserve">izk0ik0Hkou lrhukSxkWo </t>
  </si>
  <si>
    <t>izk0ik0Hkou vlxksyh</t>
  </si>
  <si>
    <t>izk0ik0Hkou Nrs.kk</t>
  </si>
  <si>
    <t xml:space="preserve"> izk0ik0Hkou foekaMs'oj </t>
  </si>
  <si>
    <t>vkn'kZ b0dk0Hkou lqjbZ[ksr</t>
  </si>
  <si>
    <t xml:space="preserve">izk0ik0Hkou cVqfy;k </t>
  </si>
  <si>
    <t>lkroka pdz</t>
  </si>
  <si>
    <t>izk0ik0Hkou ikSuyh</t>
  </si>
  <si>
    <t xml:space="preserve"> izk0ik0Hkou [kyuk</t>
  </si>
  <si>
    <t>izk0ik0Hkou cs&lt;qyh ¼clsjk½</t>
  </si>
  <si>
    <t xml:space="preserve">izk0ik0Hkou Nrxqyk </t>
  </si>
  <si>
    <t>izk0ik0Hkou eYyh fdjkSYkh</t>
  </si>
  <si>
    <t xml:space="preserve">izk0ik0Hkou dwuk </t>
  </si>
  <si>
    <t>izk0ik0Hkou cMsr</t>
  </si>
  <si>
    <t>izk0ik0Hkou nMekM</t>
  </si>
  <si>
    <t>izk0ik0Hkou mH;kM+h</t>
  </si>
  <si>
    <t>izk0ik0Hkou ,jkMh</t>
  </si>
  <si>
    <t>vkBoka pdz</t>
  </si>
  <si>
    <t>izk0ik0Hkou Nkukxksyw</t>
  </si>
  <si>
    <t>izk0ik0Hkou bZMk pkS/kkj</t>
  </si>
  <si>
    <t>tq0gk0Ldwy Hkou bZMkckjk[kke</t>
  </si>
  <si>
    <t>izk0ik0Hkou rYyk c;sM+k</t>
  </si>
  <si>
    <t>vafre pdz</t>
  </si>
  <si>
    <t>ernku dsUnzks ij vfHkfyf[kr erksa dh dqy la[;k</t>
  </si>
  <si>
    <t>Mkd eri=ksa ij  vfHkfyf[kr erksa dh dqy la[;k¼lHkk fuokZpu {ks= ls fuokZpu dh n'kk esa Hkjk tk;½</t>
  </si>
  <si>
    <t>Mkys x;s dqy er</t>
  </si>
  <si>
    <t xml:space="preserve">  LFkku&amp;-----------------------</t>
  </si>
  <si>
    <t>rkjh[k&amp;------------------</t>
  </si>
  <si>
    <t>fjVfuZax vkQhlj</t>
  </si>
  <si>
    <r>
      <t xml:space="preserve">    </t>
    </r>
    <r>
      <rPr>
        <sz val="14"/>
        <rFont val="Ankit Wide"/>
        <family val="0"/>
      </rPr>
      <t>¼vf/klwfpr ernku&amp;dsUnzzksa ls fHkUu ernku dsUnzksa ij ernku dk ifj.kke vfHkfyf[kr djus ds fy;s mi;ksx esa yk;k tk;½</t>
    </r>
  </si>
  <si>
    <r>
      <t xml:space="preserve">     </t>
    </r>
    <r>
      <rPr>
        <sz val="14"/>
        <rFont val="Ankit Wide"/>
        <family val="0"/>
      </rPr>
      <t>45&amp;}kjkgkV</t>
    </r>
  </si>
  <si>
    <r>
      <t xml:space="preserve">    </t>
    </r>
    <r>
      <rPr>
        <sz val="14"/>
        <rFont val="Ankit Wide"/>
        <family val="0"/>
      </rPr>
      <t>fo/kku lHkk ds fy;s fuokZpu</t>
    </r>
  </si>
  <si>
    <r>
      <t xml:space="preserve">     </t>
    </r>
    <r>
      <rPr>
        <sz val="14"/>
        <rFont val="Ankit Wide"/>
        <family val="0"/>
      </rPr>
      <t>¼lalnh; vkSj fo/kku lHkk nksuksa fuokZpuks ds fy, mi;ksx esa yk;k tk;½</t>
    </r>
  </si>
  <si>
    <r>
      <t xml:space="preserve">                               </t>
    </r>
    <r>
      <rPr>
        <sz val="14"/>
        <rFont val="Ankit Wide"/>
        <family val="0"/>
      </rPr>
      <t>fuEu fyf[kr ds i{k esa fn;s x, fof/kekU; erksa dh la[;k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</si>
</sst>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_);\(&quot;रु&quot;\ #,##0\)"/>
    <numFmt numFmtId="165" formatCode="&quot;रु&quot;\ #,##0_);[Red]\(&quot;रु&quot;\ #,##0\)"/>
    <numFmt numFmtId="166" formatCode="&quot;रु&quot;\ #,##0.00_);\(&quot;रु&quot;\ #,##0.00\)"/>
    <numFmt numFmtId="167" formatCode="&quot;रु&quot;\ #,##0.00_);[Red]\(&quot;रु&quot;\ #,##0.00\)"/>
    <numFmt numFmtId="168" formatCode="_(&quot;रु&quot;\ * #,##0_);_(&quot;रु&quot;\ * \(#,##0\);_(&quot;रु&quot;\ * &quot;-&quot;_);_(@_)"/>
    <numFmt numFmtId="169" formatCode="_(&quot;रु&quot;\ * #,##0.00_);_(&quot;रु&quot;\ * \(#,##0.00\);_(&quot;रु&quot;\ 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</numFmts>
  <fonts count="9">
    <font>
      <sz val="10"/>
      <name val="Arial"/>
      <family val="2"/>
    </font>
    <font>
      <sz val="14"/>
      <name val="Arial"/>
      <family val="2"/>
    </font>
    <font>
      <sz val="14"/>
      <name val="Ankit Wide"/>
      <family val="0"/>
    </font>
    <font>
      <sz val="14"/>
      <name val="Arial Unicode MS"/>
      <family val="2"/>
    </font>
    <font>
      <sz val="12"/>
      <name val="Ankit Wide"/>
      <family val="0"/>
    </font>
    <font>
      <b/>
      <sz val="12"/>
      <name val="Kruti Dev 010"/>
      <family val="0"/>
    </font>
    <font>
      <sz val="12"/>
      <name val="Arial"/>
      <family val="2"/>
    </font>
    <font>
      <b/>
      <sz val="14"/>
      <name val="Ankit Wide"/>
      <family val="0"/>
    </font>
    <font>
      <b/>
      <sz val="12"/>
      <name val="Ankit Wid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4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/>
    </xf>
    <xf numFmtId="0" fontId="4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" xfId="0" applyBorder="1" applyAlignment="1">
      <alignment horizontal="center"/>
    </xf>
    <xf numFmtId="0" fontId="5" fillId="0" borderId="11" xfId="19" applyFont="1" applyBorder="1" applyAlignment="1">
      <alignment horizontal="left" vertical="center" wrapText="1"/>
      <protection/>
    </xf>
    <xf numFmtId="0" fontId="6" fillId="0" borderId="9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3" xfId="0" applyFont="1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2" fillId="0" borderId="9" xfId="0" applyFont="1" applyBorder="1" applyAlignment="1">
      <alignment vertical="top" wrapText="1"/>
    </xf>
    <xf numFmtId="0" fontId="5" fillId="0" borderId="12" xfId="19" applyFont="1" applyBorder="1" applyAlignment="1">
      <alignment horizontal="left" vertical="center" wrapText="1"/>
      <protection/>
    </xf>
    <xf numFmtId="0" fontId="0" fillId="0" borderId="13" xfId="0" applyBorder="1" applyAlignment="1">
      <alignment horizontal="center"/>
    </xf>
    <xf numFmtId="0" fontId="6" fillId="0" borderId="7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C_45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tabSelected="1" view="pageBreakPreview" zoomScaleSheetLayoutView="100" workbookViewId="0" topLeftCell="A1">
      <selection activeCell="E107" sqref="E107"/>
    </sheetView>
  </sheetViews>
  <sheetFormatPr defaultColWidth="9.140625" defaultRowHeight="24.75" customHeight="1"/>
  <cols>
    <col min="1" max="1" width="12.28125" style="7" customWidth="1"/>
    <col min="2" max="2" width="20.7109375" style="1" customWidth="1"/>
    <col min="3" max="4" width="14.140625" style="0" customWidth="1"/>
    <col min="5" max="5" width="12.00390625" style="0" customWidth="1"/>
    <col min="6" max="6" width="17.00390625" style="0" customWidth="1"/>
    <col min="8" max="8" width="12.28125" style="0" customWidth="1"/>
    <col min="9" max="9" width="17.140625" style="0" customWidth="1"/>
    <col min="10" max="10" width="12.8515625" style="0" customWidth="1"/>
    <col min="11" max="11" width="9.8515625" style="0" customWidth="1"/>
    <col min="12" max="12" width="12.28125" style="0" customWidth="1"/>
    <col min="13" max="13" width="10.421875" style="0" customWidth="1"/>
  </cols>
  <sheetData>
    <row r="1" spans="1:7" s="2" customFormat="1" ht="24.75" customHeight="1">
      <c r="A1" s="1"/>
      <c r="B1" s="1"/>
      <c r="G1" s="3" t="s">
        <v>0</v>
      </c>
    </row>
    <row r="2" spans="1:7" s="2" customFormat="1" ht="24.75" customHeight="1">
      <c r="A2" s="1"/>
      <c r="B2" s="1"/>
      <c r="G2" s="3" t="s">
        <v>1</v>
      </c>
    </row>
    <row r="3" spans="1:7" s="2" customFormat="1" ht="24.75" customHeight="1">
      <c r="A3" s="1"/>
      <c r="B3" s="1"/>
      <c r="G3" s="3" t="s">
        <v>2</v>
      </c>
    </row>
    <row r="4" spans="1:7" s="2" customFormat="1" ht="24.75" customHeight="1">
      <c r="A4" s="1"/>
      <c r="B4" s="1"/>
      <c r="G4" s="4" t="s">
        <v>120</v>
      </c>
    </row>
    <row r="5" spans="1:7" s="2" customFormat="1" ht="24.75" customHeight="1">
      <c r="A5" s="1"/>
      <c r="B5" s="1"/>
      <c r="F5" s="5" t="s">
        <v>121</v>
      </c>
      <c r="G5" s="6" t="s">
        <v>3</v>
      </c>
    </row>
    <row r="6" spans="1:6" s="2" customFormat="1" ht="24.75" customHeight="1">
      <c r="A6" s="1"/>
      <c r="B6" s="1"/>
      <c r="F6" s="5" t="s">
        <v>122</v>
      </c>
    </row>
    <row r="7" spans="1:7" s="2" customFormat="1" ht="24.75" customHeight="1">
      <c r="A7" s="1"/>
      <c r="B7" s="1"/>
      <c r="G7" s="3" t="s">
        <v>4</v>
      </c>
    </row>
    <row r="8" spans="1:4" s="2" customFormat="1" ht="24.75" customHeight="1">
      <c r="A8" s="1"/>
      <c r="B8" s="1"/>
      <c r="D8" s="5" t="s">
        <v>123</v>
      </c>
    </row>
    <row r="9" spans="1:2" s="2" customFormat="1" ht="24.75" customHeight="1">
      <c r="A9" s="1"/>
      <c r="B9" s="1"/>
    </row>
    <row r="10" spans="1:10" s="2" customFormat="1" ht="24.75" customHeight="1">
      <c r="A10" s="1"/>
      <c r="B10" s="1"/>
      <c r="C10" s="3" t="s">
        <v>5</v>
      </c>
      <c r="J10" s="6" t="s">
        <v>6</v>
      </c>
    </row>
    <row r="11" spans="1:10" s="2" customFormat="1" ht="24.75" customHeight="1">
      <c r="A11" s="1"/>
      <c r="B11" s="1"/>
      <c r="C11" s="3" t="s">
        <v>7</v>
      </c>
      <c r="J11" s="6" t="s">
        <v>8</v>
      </c>
    </row>
    <row r="12" spans="10:13" ht="24.75" customHeight="1">
      <c r="J12" s="8"/>
      <c r="K12" s="8"/>
      <c r="L12" s="8"/>
      <c r="M12" s="8"/>
    </row>
    <row r="13" spans="1:16" s="2" customFormat="1" ht="24.75" customHeight="1">
      <c r="A13" s="9" t="s">
        <v>9</v>
      </c>
      <c r="B13" s="10"/>
      <c r="C13" s="11" t="s">
        <v>124</v>
      </c>
      <c r="D13" s="12"/>
      <c r="E13" s="12"/>
      <c r="F13" s="12"/>
      <c r="G13" s="12"/>
      <c r="H13" s="12"/>
      <c r="I13" s="13"/>
      <c r="J13" s="14" t="s">
        <v>10</v>
      </c>
      <c r="K13" s="15" t="s">
        <v>11</v>
      </c>
      <c r="L13" s="15" t="s">
        <v>12</v>
      </c>
      <c r="M13" s="15" t="s">
        <v>13</v>
      </c>
      <c r="N13" s="16"/>
      <c r="O13" s="16"/>
      <c r="P13" s="16"/>
    </row>
    <row r="14" spans="1:16" s="2" customFormat="1" ht="24.75" customHeight="1">
      <c r="A14" s="9"/>
      <c r="B14" s="17"/>
      <c r="C14" s="18" t="s">
        <v>14</v>
      </c>
      <c r="D14" s="19" t="s">
        <v>15</v>
      </c>
      <c r="E14" s="19" t="s">
        <v>16</v>
      </c>
      <c r="F14" s="19" t="s">
        <v>17</v>
      </c>
      <c r="G14" s="19" t="s">
        <v>18</v>
      </c>
      <c r="H14" s="19" t="s">
        <v>19</v>
      </c>
      <c r="I14" s="19" t="s">
        <v>20</v>
      </c>
      <c r="J14" s="14"/>
      <c r="K14" s="15"/>
      <c r="L14" s="15"/>
      <c r="M14" s="15"/>
      <c r="N14" s="16"/>
      <c r="O14" s="16"/>
      <c r="P14" s="16"/>
    </row>
    <row r="15" spans="1:13" s="2" customFormat="1" ht="24.75" customHeight="1">
      <c r="A15" s="9"/>
      <c r="B15" s="20"/>
      <c r="C15" s="21"/>
      <c r="D15" s="22"/>
      <c r="E15" s="22"/>
      <c r="F15" s="22"/>
      <c r="G15" s="22"/>
      <c r="H15" s="22"/>
      <c r="I15" s="22"/>
      <c r="J15" s="14"/>
      <c r="K15" s="15"/>
      <c r="L15" s="15"/>
      <c r="M15" s="15"/>
    </row>
    <row r="16" spans="1:13" ht="24.75" customHeight="1">
      <c r="A16" s="23">
        <v>1</v>
      </c>
      <c r="B16" s="24" t="s">
        <v>21</v>
      </c>
      <c r="C16" s="25">
        <v>6</v>
      </c>
      <c r="D16" s="25">
        <v>108</v>
      </c>
      <c r="E16" s="25">
        <v>10</v>
      </c>
      <c r="F16" s="25">
        <v>107</v>
      </c>
      <c r="G16" s="25">
        <v>199</v>
      </c>
      <c r="H16" s="25">
        <v>10</v>
      </c>
      <c r="I16" s="25">
        <v>56</v>
      </c>
      <c r="J16" s="26">
        <v>496</v>
      </c>
      <c r="K16" s="25"/>
      <c r="L16" s="26">
        <f aca="true" t="shared" si="0" ref="L16:L26">SUM(J16+K16)</f>
        <v>496</v>
      </c>
      <c r="M16" s="27"/>
    </row>
    <row r="17" spans="1:13" ht="24.75" customHeight="1">
      <c r="A17" s="23">
        <v>2</v>
      </c>
      <c r="B17" s="24" t="s">
        <v>22</v>
      </c>
      <c r="C17" s="26">
        <v>14</v>
      </c>
      <c r="D17" s="26">
        <v>327</v>
      </c>
      <c r="E17" s="26">
        <v>13</v>
      </c>
      <c r="F17" s="26">
        <v>81</v>
      </c>
      <c r="G17" s="26">
        <v>164</v>
      </c>
      <c r="H17" s="26">
        <v>19</v>
      </c>
      <c r="I17" s="26">
        <v>42</v>
      </c>
      <c r="J17" s="26">
        <f aca="true" t="shared" si="1" ref="J17:J25">SUM(C17:I17)</f>
        <v>660</v>
      </c>
      <c r="K17" s="25"/>
      <c r="L17" s="26">
        <f t="shared" si="0"/>
        <v>660</v>
      </c>
      <c r="M17" s="27"/>
    </row>
    <row r="18" spans="1:13" ht="24.75" customHeight="1">
      <c r="A18" s="23">
        <v>3</v>
      </c>
      <c r="B18" s="24" t="s">
        <v>23</v>
      </c>
      <c r="C18" s="26">
        <v>13</v>
      </c>
      <c r="D18" s="26">
        <v>163</v>
      </c>
      <c r="E18" s="26">
        <v>10</v>
      </c>
      <c r="F18" s="26">
        <v>65</v>
      </c>
      <c r="G18" s="26">
        <v>166</v>
      </c>
      <c r="H18" s="26">
        <v>16</v>
      </c>
      <c r="I18" s="26">
        <v>22</v>
      </c>
      <c r="J18" s="26">
        <f t="shared" si="1"/>
        <v>455</v>
      </c>
      <c r="K18" s="25"/>
      <c r="L18" s="26">
        <f t="shared" si="0"/>
        <v>455</v>
      </c>
      <c r="M18" s="27"/>
    </row>
    <row r="19" spans="1:13" ht="24.75" customHeight="1">
      <c r="A19" s="23">
        <v>4</v>
      </c>
      <c r="B19" s="24" t="s">
        <v>24</v>
      </c>
      <c r="C19" s="26">
        <v>28</v>
      </c>
      <c r="D19" s="26">
        <v>61</v>
      </c>
      <c r="E19" s="26">
        <v>7</v>
      </c>
      <c r="F19" s="26">
        <v>64</v>
      </c>
      <c r="G19" s="26">
        <v>150</v>
      </c>
      <c r="H19" s="26">
        <v>8</v>
      </c>
      <c r="I19" s="26">
        <v>99</v>
      </c>
      <c r="J19" s="26">
        <f t="shared" si="1"/>
        <v>417</v>
      </c>
      <c r="K19" s="25"/>
      <c r="L19" s="26">
        <f t="shared" si="0"/>
        <v>417</v>
      </c>
      <c r="M19" s="27"/>
    </row>
    <row r="20" spans="1:13" ht="24.75" customHeight="1">
      <c r="A20" s="23">
        <v>5</v>
      </c>
      <c r="B20" s="24" t="s">
        <v>25</v>
      </c>
      <c r="C20" s="26">
        <v>5</v>
      </c>
      <c r="D20" s="26">
        <v>70</v>
      </c>
      <c r="E20" s="26">
        <v>5</v>
      </c>
      <c r="F20" s="26">
        <v>43</v>
      </c>
      <c r="G20" s="26">
        <v>150</v>
      </c>
      <c r="H20" s="26">
        <v>6</v>
      </c>
      <c r="I20" s="26">
        <v>41</v>
      </c>
      <c r="J20" s="26">
        <f t="shared" si="1"/>
        <v>320</v>
      </c>
      <c r="K20" s="25"/>
      <c r="L20" s="26">
        <f t="shared" si="0"/>
        <v>320</v>
      </c>
      <c r="M20" s="27"/>
    </row>
    <row r="21" spans="1:13" ht="24.75" customHeight="1">
      <c r="A21" s="23">
        <v>6</v>
      </c>
      <c r="B21" s="24" t="s">
        <v>26</v>
      </c>
      <c r="C21" s="26">
        <v>8</v>
      </c>
      <c r="D21" s="26">
        <v>44</v>
      </c>
      <c r="E21" s="26">
        <v>2</v>
      </c>
      <c r="F21" s="26">
        <v>16</v>
      </c>
      <c r="G21" s="26">
        <v>169</v>
      </c>
      <c r="H21" s="26">
        <v>16</v>
      </c>
      <c r="I21" s="26">
        <v>49</v>
      </c>
      <c r="J21" s="26">
        <f t="shared" si="1"/>
        <v>304</v>
      </c>
      <c r="K21" s="25"/>
      <c r="L21" s="26">
        <f t="shared" si="0"/>
        <v>304</v>
      </c>
      <c r="M21" s="27"/>
    </row>
    <row r="22" spans="1:13" ht="24.75" customHeight="1">
      <c r="A22" s="23">
        <v>7</v>
      </c>
      <c r="B22" s="24" t="s">
        <v>27</v>
      </c>
      <c r="C22" s="26">
        <v>15</v>
      </c>
      <c r="D22" s="26">
        <v>49</v>
      </c>
      <c r="E22" s="26">
        <v>7</v>
      </c>
      <c r="F22" s="26">
        <v>52</v>
      </c>
      <c r="G22" s="26">
        <v>221</v>
      </c>
      <c r="H22" s="26">
        <v>16</v>
      </c>
      <c r="I22" s="26">
        <v>152</v>
      </c>
      <c r="J22" s="26">
        <f t="shared" si="1"/>
        <v>512</v>
      </c>
      <c r="K22" s="25"/>
      <c r="L22" s="26">
        <f t="shared" si="0"/>
        <v>512</v>
      </c>
      <c r="M22" s="27"/>
    </row>
    <row r="23" spans="1:13" ht="24.75" customHeight="1">
      <c r="A23" s="23">
        <v>8</v>
      </c>
      <c r="B23" s="24" t="s">
        <v>28</v>
      </c>
      <c r="C23" s="26">
        <v>10</v>
      </c>
      <c r="D23" s="26">
        <v>30</v>
      </c>
      <c r="E23" s="26">
        <v>1</v>
      </c>
      <c r="F23" s="26">
        <v>37</v>
      </c>
      <c r="G23" s="26">
        <v>88</v>
      </c>
      <c r="H23" s="26">
        <v>20</v>
      </c>
      <c r="I23" s="26">
        <v>144</v>
      </c>
      <c r="J23" s="26">
        <f t="shared" si="1"/>
        <v>330</v>
      </c>
      <c r="K23" s="25"/>
      <c r="L23" s="26">
        <f t="shared" si="0"/>
        <v>330</v>
      </c>
      <c r="M23" s="27"/>
    </row>
    <row r="24" spans="1:13" ht="24.75" customHeight="1">
      <c r="A24" s="23">
        <v>9</v>
      </c>
      <c r="B24" s="24" t="s">
        <v>29</v>
      </c>
      <c r="C24" s="26">
        <v>7</v>
      </c>
      <c r="D24" s="26">
        <v>143</v>
      </c>
      <c r="E24" s="26">
        <v>9</v>
      </c>
      <c r="F24" s="26">
        <v>30</v>
      </c>
      <c r="G24" s="26">
        <v>176</v>
      </c>
      <c r="H24" s="26">
        <v>20</v>
      </c>
      <c r="I24" s="26">
        <v>22</v>
      </c>
      <c r="J24" s="26">
        <f t="shared" si="1"/>
        <v>407</v>
      </c>
      <c r="K24" s="25"/>
      <c r="L24" s="26">
        <f t="shared" si="0"/>
        <v>407</v>
      </c>
      <c r="M24" s="27"/>
    </row>
    <row r="25" spans="1:13" ht="24.75" customHeight="1">
      <c r="A25" s="28">
        <v>10</v>
      </c>
      <c r="B25" s="24" t="s">
        <v>30</v>
      </c>
      <c r="C25" s="29">
        <v>5</v>
      </c>
      <c r="D25" s="29">
        <v>8</v>
      </c>
      <c r="E25" s="29">
        <v>1</v>
      </c>
      <c r="F25" s="29">
        <v>17</v>
      </c>
      <c r="G25" s="29">
        <v>108</v>
      </c>
      <c r="H25" s="29">
        <v>3</v>
      </c>
      <c r="I25" s="29">
        <v>0</v>
      </c>
      <c r="J25" s="26">
        <f t="shared" si="1"/>
        <v>142</v>
      </c>
      <c r="K25" s="25"/>
      <c r="L25" s="26">
        <f t="shared" si="0"/>
        <v>142</v>
      </c>
      <c r="M25" s="30"/>
    </row>
    <row r="26" spans="1:14" ht="24.75" customHeight="1">
      <c r="A26" s="31" t="s">
        <v>31</v>
      </c>
      <c r="B26" s="32"/>
      <c r="C26" s="33">
        <f aca="true" t="shared" si="2" ref="C26:J26">SUM(C16:C25)</f>
        <v>111</v>
      </c>
      <c r="D26" s="33">
        <f t="shared" si="2"/>
        <v>1003</v>
      </c>
      <c r="E26" s="33">
        <f t="shared" si="2"/>
        <v>65</v>
      </c>
      <c r="F26" s="33">
        <f t="shared" si="2"/>
        <v>512</v>
      </c>
      <c r="G26" s="33">
        <f t="shared" si="2"/>
        <v>1591</v>
      </c>
      <c r="H26" s="33">
        <f t="shared" si="2"/>
        <v>134</v>
      </c>
      <c r="I26" s="33">
        <f t="shared" si="2"/>
        <v>627</v>
      </c>
      <c r="J26" s="33">
        <f t="shared" si="2"/>
        <v>4043</v>
      </c>
      <c r="K26" s="26"/>
      <c r="L26" s="34">
        <f t="shared" si="0"/>
        <v>4043</v>
      </c>
      <c r="M26" s="35"/>
      <c r="N26" s="8"/>
    </row>
    <row r="27" spans="1:13" ht="24.75" customHeight="1">
      <c r="A27" s="36">
        <v>11</v>
      </c>
      <c r="B27" s="24" t="s">
        <v>32</v>
      </c>
      <c r="C27" s="25">
        <v>20</v>
      </c>
      <c r="D27" s="25">
        <v>68</v>
      </c>
      <c r="E27" s="25">
        <v>8</v>
      </c>
      <c r="F27" s="25">
        <v>142</v>
      </c>
      <c r="G27" s="25">
        <v>258</v>
      </c>
      <c r="H27" s="25">
        <v>12</v>
      </c>
      <c r="I27" s="25">
        <v>43</v>
      </c>
      <c r="J27" s="26">
        <f aca="true" t="shared" si="3" ref="J27:J36">SUM(C27:I27)</f>
        <v>551</v>
      </c>
      <c r="K27" s="25"/>
      <c r="L27" s="26">
        <f aca="true" t="shared" si="4" ref="L27:L37">SUM(J27+K27)</f>
        <v>551</v>
      </c>
      <c r="M27" s="37"/>
    </row>
    <row r="28" spans="1:13" ht="24.75" customHeight="1">
      <c r="A28" s="23">
        <v>12</v>
      </c>
      <c r="B28" s="24" t="s">
        <v>33</v>
      </c>
      <c r="C28" s="26">
        <v>17</v>
      </c>
      <c r="D28" s="26">
        <v>74</v>
      </c>
      <c r="E28" s="26">
        <v>6</v>
      </c>
      <c r="F28" s="26">
        <v>86</v>
      </c>
      <c r="G28" s="26">
        <v>247</v>
      </c>
      <c r="H28" s="26">
        <v>23</v>
      </c>
      <c r="I28" s="26">
        <v>80</v>
      </c>
      <c r="J28" s="26">
        <f t="shared" si="3"/>
        <v>533</v>
      </c>
      <c r="K28" s="25"/>
      <c r="L28" s="26">
        <f t="shared" si="4"/>
        <v>533</v>
      </c>
      <c r="M28" s="27"/>
    </row>
    <row r="29" spans="1:13" ht="24.75" customHeight="1">
      <c r="A29" s="23">
        <v>13</v>
      </c>
      <c r="B29" s="24" t="s">
        <v>34</v>
      </c>
      <c r="C29" s="26">
        <v>24</v>
      </c>
      <c r="D29" s="26">
        <v>103</v>
      </c>
      <c r="E29" s="26">
        <v>8</v>
      </c>
      <c r="F29" s="26">
        <v>166</v>
      </c>
      <c r="G29" s="26">
        <v>265</v>
      </c>
      <c r="H29" s="26">
        <v>14</v>
      </c>
      <c r="I29" s="26">
        <v>73</v>
      </c>
      <c r="J29" s="26">
        <f t="shared" si="3"/>
        <v>653</v>
      </c>
      <c r="K29" s="25"/>
      <c r="L29" s="26">
        <f t="shared" si="4"/>
        <v>653</v>
      </c>
      <c r="M29" s="27"/>
    </row>
    <row r="30" spans="1:13" ht="24.75" customHeight="1">
      <c r="A30" s="23">
        <v>14</v>
      </c>
      <c r="B30" s="24" t="s">
        <v>35</v>
      </c>
      <c r="C30" s="26">
        <v>27</v>
      </c>
      <c r="D30" s="26">
        <v>85</v>
      </c>
      <c r="E30" s="26">
        <v>6</v>
      </c>
      <c r="F30" s="26">
        <v>49</v>
      </c>
      <c r="G30" s="26">
        <v>203</v>
      </c>
      <c r="H30" s="26">
        <v>21</v>
      </c>
      <c r="I30" s="26">
        <v>174</v>
      </c>
      <c r="J30" s="26">
        <f t="shared" si="3"/>
        <v>565</v>
      </c>
      <c r="K30" s="25"/>
      <c r="L30" s="26">
        <f t="shared" si="4"/>
        <v>565</v>
      </c>
      <c r="M30" s="27"/>
    </row>
    <row r="31" spans="1:13" ht="24.75" customHeight="1">
      <c r="A31" s="23">
        <v>15</v>
      </c>
      <c r="B31" s="24" t="s">
        <v>36</v>
      </c>
      <c r="C31" s="26">
        <v>23</v>
      </c>
      <c r="D31" s="26">
        <v>246</v>
      </c>
      <c r="E31" s="26">
        <v>10</v>
      </c>
      <c r="F31" s="26">
        <v>54</v>
      </c>
      <c r="G31" s="26">
        <v>176</v>
      </c>
      <c r="H31" s="26">
        <v>62</v>
      </c>
      <c r="I31" s="26">
        <v>122</v>
      </c>
      <c r="J31" s="26">
        <f t="shared" si="3"/>
        <v>693</v>
      </c>
      <c r="K31" s="25"/>
      <c r="L31" s="26">
        <f t="shared" si="4"/>
        <v>693</v>
      </c>
      <c r="M31" s="27"/>
    </row>
    <row r="32" spans="1:13" ht="24.75" customHeight="1">
      <c r="A32" s="23">
        <v>16</v>
      </c>
      <c r="B32" s="24" t="s">
        <v>37</v>
      </c>
      <c r="C32" s="26">
        <v>10</v>
      </c>
      <c r="D32" s="26">
        <v>198</v>
      </c>
      <c r="E32" s="26">
        <v>11</v>
      </c>
      <c r="F32" s="26">
        <v>182</v>
      </c>
      <c r="G32" s="26">
        <v>146</v>
      </c>
      <c r="H32" s="26">
        <v>23</v>
      </c>
      <c r="I32" s="26">
        <v>94</v>
      </c>
      <c r="J32" s="26">
        <f t="shared" si="3"/>
        <v>664</v>
      </c>
      <c r="K32" s="25"/>
      <c r="L32" s="26">
        <f t="shared" si="4"/>
        <v>664</v>
      </c>
      <c r="M32" s="27"/>
    </row>
    <row r="33" spans="1:13" ht="24.75" customHeight="1">
      <c r="A33" s="23">
        <v>17</v>
      </c>
      <c r="B33" s="24" t="s">
        <v>38</v>
      </c>
      <c r="C33" s="26">
        <v>2</v>
      </c>
      <c r="D33" s="26">
        <v>90</v>
      </c>
      <c r="E33" s="26">
        <v>3</v>
      </c>
      <c r="F33" s="26">
        <v>42</v>
      </c>
      <c r="G33" s="26">
        <v>123</v>
      </c>
      <c r="H33" s="26">
        <v>8</v>
      </c>
      <c r="I33" s="26">
        <v>34</v>
      </c>
      <c r="J33" s="26">
        <f t="shared" si="3"/>
        <v>302</v>
      </c>
      <c r="K33" s="25"/>
      <c r="L33" s="26">
        <f t="shared" si="4"/>
        <v>302</v>
      </c>
      <c r="M33" s="27"/>
    </row>
    <row r="34" spans="1:13" ht="24.75" customHeight="1">
      <c r="A34" s="23">
        <v>18</v>
      </c>
      <c r="B34" s="24" t="s">
        <v>39</v>
      </c>
      <c r="C34" s="26">
        <v>19</v>
      </c>
      <c r="D34" s="26">
        <v>132</v>
      </c>
      <c r="E34" s="26">
        <v>15</v>
      </c>
      <c r="F34" s="26">
        <v>154</v>
      </c>
      <c r="G34" s="26">
        <v>66</v>
      </c>
      <c r="H34" s="26">
        <v>11</v>
      </c>
      <c r="I34" s="26">
        <v>100</v>
      </c>
      <c r="J34" s="26">
        <f t="shared" si="3"/>
        <v>497</v>
      </c>
      <c r="K34" s="25"/>
      <c r="L34" s="26">
        <f t="shared" si="4"/>
        <v>497</v>
      </c>
      <c r="M34" s="27"/>
    </row>
    <row r="35" spans="1:13" ht="24.75" customHeight="1">
      <c r="A35" s="23">
        <v>19</v>
      </c>
      <c r="B35" s="24" t="s">
        <v>40</v>
      </c>
      <c r="C35" s="26">
        <v>14</v>
      </c>
      <c r="D35" s="26">
        <v>59</v>
      </c>
      <c r="E35" s="26">
        <v>0</v>
      </c>
      <c r="F35" s="26">
        <v>43</v>
      </c>
      <c r="G35" s="26">
        <v>45</v>
      </c>
      <c r="H35" s="26">
        <v>6</v>
      </c>
      <c r="I35" s="26">
        <v>23</v>
      </c>
      <c r="J35" s="26">
        <f t="shared" si="3"/>
        <v>190</v>
      </c>
      <c r="K35" s="25"/>
      <c r="L35" s="26">
        <f t="shared" si="4"/>
        <v>190</v>
      </c>
      <c r="M35" s="27"/>
    </row>
    <row r="36" spans="1:13" ht="24.75" customHeight="1">
      <c r="A36" s="23">
        <v>20</v>
      </c>
      <c r="B36" s="24" t="s">
        <v>41</v>
      </c>
      <c r="C36" s="26">
        <v>8</v>
      </c>
      <c r="D36" s="26">
        <v>25</v>
      </c>
      <c r="E36" s="26">
        <v>4</v>
      </c>
      <c r="F36" s="26">
        <v>77</v>
      </c>
      <c r="G36" s="26">
        <v>87</v>
      </c>
      <c r="H36" s="26">
        <v>2</v>
      </c>
      <c r="I36" s="26">
        <v>5</v>
      </c>
      <c r="J36" s="26">
        <f t="shared" si="3"/>
        <v>208</v>
      </c>
      <c r="K36" s="25"/>
      <c r="L36" s="29">
        <f t="shared" si="4"/>
        <v>208</v>
      </c>
      <c r="M36" s="30"/>
    </row>
    <row r="37" spans="1:14" ht="24.75" customHeight="1">
      <c r="A37" s="38" t="s">
        <v>42</v>
      </c>
      <c r="B37" s="39"/>
      <c r="C37" s="33">
        <f aca="true" t="shared" si="5" ref="C37:J37">SUM(C27:C36)</f>
        <v>164</v>
      </c>
      <c r="D37" s="33">
        <f t="shared" si="5"/>
        <v>1080</v>
      </c>
      <c r="E37" s="33">
        <f t="shared" si="5"/>
        <v>71</v>
      </c>
      <c r="F37" s="33">
        <f t="shared" si="5"/>
        <v>995</v>
      </c>
      <c r="G37" s="33">
        <f t="shared" si="5"/>
        <v>1616</v>
      </c>
      <c r="H37" s="33">
        <f t="shared" si="5"/>
        <v>182</v>
      </c>
      <c r="I37" s="33">
        <f t="shared" si="5"/>
        <v>748</v>
      </c>
      <c r="J37" s="33">
        <f t="shared" si="5"/>
        <v>4856</v>
      </c>
      <c r="K37" s="34"/>
      <c r="L37" s="29">
        <f t="shared" si="4"/>
        <v>4856</v>
      </c>
      <c r="M37" s="35"/>
      <c r="N37" s="8"/>
    </row>
    <row r="38" spans="1:13" ht="24.75" customHeight="1">
      <c r="A38" s="23">
        <v>21</v>
      </c>
      <c r="B38" s="24" t="s">
        <v>43</v>
      </c>
      <c r="C38" s="26">
        <v>25</v>
      </c>
      <c r="D38" s="26">
        <v>207</v>
      </c>
      <c r="E38" s="26">
        <v>4</v>
      </c>
      <c r="F38" s="26">
        <v>106</v>
      </c>
      <c r="G38" s="26">
        <v>105</v>
      </c>
      <c r="H38" s="26">
        <v>15</v>
      </c>
      <c r="I38" s="26">
        <v>96</v>
      </c>
      <c r="J38" s="26">
        <f aca="true" t="shared" si="6" ref="J38:J47">SUM(C38:I38)</f>
        <v>558</v>
      </c>
      <c r="K38" s="25"/>
      <c r="L38" s="25">
        <f aca="true" t="shared" si="7" ref="L38:L48">SUM(J38+K38)</f>
        <v>558</v>
      </c>
      <c r="M38" s="37"/>
    </row>
    <row r="39" spans="1:13" ht="24.75" customHeight="1">
      <c r="A39" s="23">
        <v>22</v>
      </c>
      <c r="B39" s="24" t="s">
        <v>44</v>
      </c>
      <c r="C39" s="26">
        <v>9</v>
      </c>
      <c r="D39" s="26">
        <v>91</v>
      </c>
      <c r="E39" s="26">
        <v>5</v>
      </c>
      <c r="F39" s="26">
        <v>103</v>
      </c>
      <c r="G39" s="26">
        <v>93</v>
      </c>
      <c r="H39" s="26">
        <v>5</v>
      </c>
      <c r="I39" s="26">
        <v>53</v>
      </c>
      <c r="J39" s="26">
        <f t="shared" si="6"/>
        <v>359</v>
      </c>
      <c r="K39" s="25"/>
      <c r="L39" s="26">
        <f t="shared" si="7"/>
        <v>359</v>
      </c>
      <c r="M39" s="27"/>
    </row>
    <row r="40" spans="1:13" ht="24.75" customHeight="1">
      <c r="A40" s="28">
        <v>23</v>
      </c>
      <c r="B40" s="24" t="s">
        <v>45</v>
      </c>
      <c r="C40" s="29">
        <v>17</v>
      </c>
      <c r="D40" s="29">
        <v>219</v>
      </c>
      <c r="E40" s="29">
        <v>7</v>
      </c>
      <c r="F40" s="29">
        <v>66</v>
      </c>
      <c r="G40" s="29">
        <v>66</v>
      </c>
      <c r="H40" s="29">
        <v>10</v>
      </c>
      <c r="I40" s="29">
        <v>326</v>
      </c>
      <c r="J40" s="26">
        <f t="shared" si="6"/>
        <v>711</v>
      </c>
      <c r="K40" s="25"/>
      <c r="L40" s="26">
        <f t="shared" si="7"/>
        <v>711</v>
      </c>
      <c r="M40" s="30"/>
    </row>
    <row r="41" spans="1:13" ht="24.75" customHeight="1">
      <c r="A41" s="40">
        <v>24</v>
      </c>
      <c r="B41" s="24" t="s">
        <v>46</v>
      </c>
      <c r="C41" s="33">
        <v>24</v>
      </c>
      <c r="D41" s="33">
        <v>128</v>
      </c>
      <c r="E41" s="33">
        <v>10</v>
      </c>
      <c r="F41" s="33">
        <v>81</v>
      </c>
      <c r="G41" s="33">
        <v>68</v>
      </c>
      <c r="H41" s="33">
        <v>16</v>
      </c>
      <c r="I41" s="33">
        <v>112</v>
      </c>
      <c r="J41" s="26">
        <f t="shared" si="6"/>
        <v>439</v>
      </c>
      <c r="K41" s="25"/>
      <c r="L41" s="26">
        <f t="shared" si="7"/>
        <v>439</v>
      </c>
      <c r="M41" s="35"/>
    </row>
    <row r="42" spans="1:13" ht="24.75" customHeight="1">
      <c r="A42" s="36">
        <v>25</v>
      </c>
      <c r="B42" s="24" t="s">
        <v>47</v>
      </c>
      <c r="C42" s="25">
        <v>5</v>
      </c>
      <c r="D42" s="25">
        <v>39</v>
      </c>
      <c r="E42" s="25">
        <v>3</v>
      </c>
      <c r="F42" s="25">
        <v>52</v>
      </c>
      <c r="G42" s="25">
        <v>210</v>
      </c>
      <c r="H42" s="25">
        <v>24</v>
      </c>
      <c r="I42" s="25">
        <v>83</v>
      </c>
      <c r="J42" s="26">
        <f t="shared" si="6"/>
        <v>416</v>
      </c>
      <c r="K42" s="25"/>
      <c r="L42" s="26">
        <f t="shared" si="7"/>
        <v>416</v>
      </c>
      <c r="M42" s="37"/>
    </row>
    <row r="43" spans="1:13" ht="24.75" customHeight="1">
      <c r="A43" s="23">
        <v>26</v>
      </c>
      <c r="B43" s="24" t="s">
        <v>48</v>
      </c>
      <c r="C43" s="26">
        <v>42</v>
      </c>
      <c r="D43" s="26">
        <v>109</v>
      </c>
      <c r="E43" s="26">
        <v>7</v>
      </c>
      <c r="F43" s="26">
        <v>189</v>
      </c>
      <c r="G43" s="26">
        <v>138</v>
      </c>
      <c r="H43" s="26">
        <v>12</v>
      </c>
      <c r="I43" s="26">
        <v>261</v>
      </c>
      <c r="J43" s="26">
        <f t="shared" si="6"/>
        <v>758</v>
      </c>
      <c r="K43" s="25"/>
      <c r="L43" s="26">
        <f t="shared" si="7"/>
        <v>758</v>
      </c>
      <c r="M43" s="27"/>
    </row>
    <row r="44" spans="1:13" ht="24.75" customHeight="1">
      <c r="A44" s="23">
        <v>27</v>
      </c>
      <c r="B44" s="24" t="s">
        <v>49</v>
      </c>
      <c r="C44" s="26">
        <v>23</v>
      </c>
      <c r="D44" s="26">
        <v>116</v>
      </c>
      <c r="E44" s="26">
        <v>4</v>
      </c>
      <c r="F44" s="26">
        <v>121</v>
      </c>
      <c r="G44" s="26">
        <v>166</v>
      </c>
      <c r="H44" s="26">
        <v>7</v>
      </c>
      <c r="I44" s="26">
        <v>122</v>
      </c>
      <c r="J44" s="26">
        <f t="shared" si="6"/>
        <v>559</v>
      </c>
      <c r="K44" s="25"/>
      <c r="L44" s="26">
        <f t="shared" si="7"/>
        <v>559</v>
      </c>
      <c r="M44" s="27"/>
    </row>
    <row r="45" spans="1:13" ht="24.75" customHeight="1">
      <c r="A45" s="23">
        <v>28</v>
      </c>
      <c r="B45" s="24" t="s">
        <v>50</v>
      </c>
      <c r="C45" s="26">
        <v>6</v>
      </c>
      <c r="D45" s="26">
        <v>101</v>
      </c>
      <c r="E45" s="26">
        <v>4</v>
      </c>
      <c r="F45" s="26">
        <v>23</v>
      </c>
      <c r="G45" s="26">
        <v>199</v>
      </c>
      <c r="H45" s="26">
        <v>13</v>
      </c>
      <c r="I45" s="26">
        <v>121</v>
      </c>
      <c r="J45" s="26">
        <f t="shared" si="6"/>
        <v>467</v>
      </c>
      <c r="K45" s="25"/>
      <c r="L45" s="26">
        <f t="shared" si="7"/>
        <v>467</v>
      </c>
      <c r="M45" s="27"/>
    </row>
    <row r="46" spans="1:13" ht="24.75" customHeight="1">
      <c r="A46" s="23">
        <v>29</v>
      </c>
      <c r="B46" s="24" t="s">
        <v>51</v>
      </c>
      <c r="C46" s="26">
        <v>50</v>
      </c>
      <c r="D46" s="26">
        <v>108</v>
      </c>
      <c r="E46" s="26">
        <v>6</v>
      </c>
      <c r="F46" s="26">
        <v>49</v>
      </c>
      <c r="G46" s="26">
        <v>445</v>
      </c>
      <c r="H46" s="26">
        <v>19</v>
      </c>
      <c r="I46" s="26">
        <v>112</v>
      </c>
      <c r="J46" s="26">
        <f t="shared" si="6"/>
        <v>789</v>
      </c>
      <c r="K46" s="25"/>
      <c r="L46" s="26">
        <f t="shared" si="7"/>
        <v>789</v>
      </c>
      <c r="M46" s="27"/>
    </row>
    <row r="47" spans="1:13" ht="24.75" customHeight="1">
      <c r="A47" s="23">
        <v>30</v>
      </c>
      <c r="B47" s="24" t="s">
        <v>52</v>
      </c>
      <c r="C47" s="26">
        <v>5</v>
      </c>
      <c r="D47" s="26">
        <v>19</v>
      </c>
      <c r="E47" s="26">
        <v>3</v>
      </c>
      <c r="F47" s="26">
        <v>59</v>
      </c>
      <c r="G47" s="26">
        <v>249</v>
      </c>
      <c r="H47" s="26">
        <v>3</v>
      </c>
      <c r="I47" s="26">
        <v>26</v>
      </c>
      <c r="J47" s="26">
        <f t="shared" si="6"/>
        <v>364</v>
      </c>
      <c r="K47" s="25"/>
      <c r="L47" s="29">
        <f t="shared" si="7"/>
        <v>364</v>
      </c>
      <c r="M47" s="30"/>
    </row>
    <row r="48" spans="1:14" ht="24.75" customHeight="1">
      <c r="A48" s="41" t="s">
        <v>53</v>
      </c>
      <c r="B48" s="42"/>
      <c r="C48" s="33">
        <f aca="true" t="shared" si="8" ref="C48:J48">SUM(C38:C47)</f>
        <v>206</v>
      </c>
      <c r="D48" s="33">
        <f t="shared" si="8"/>
        <v>1137</v>
      </c>
      <c r="E48" s="33">
        <f t="shared" si="8"/>
        <v>53</v>
      </c>
      <c r="F48" s="33">
        <f t="shared" si="8"/>
        <v>849</v>
      </c>
      <c r="G48" s="33">
        <f t="shared" si="8"/>
        <v>1739</v>
      </c>
      <c r="H48" s="33">
        <f t="shared" si="8"/>
        <v>124</v>
      </c>
      <c r="I48" s="33">
        <f t="shared" si="8"/>
        <v>1312</v>
      </c>
      <c r="J48" s="33">
        <f t="shared" si="8"/>
        <v>5420</v>
      </c>
      <c r="K48" s="34"/>
      <c r="L48" s="29">
        <f t="shared" si="7"/>
        <v>5420</v>
      </c>
      <c r="M48" s="35"/>
      <c r="N48" s="8"/>
    </row>
    <row r="49" spans="1:13" ht="24.75" customHeight="1">
      <c r="A49" s="23">
        <v>31</v>
      </c>
      <c r="B49" s="24" t="s">
        <v>54</v>
      </c>
      <c r="C49" s="26">
        <v>9</v>
      </c>
      <c r="D49" s="26">
        <v>81</v>
      </c>
      <c r="E49" s="26">
        <v>4</v>
      </c>
      <c r="F49" s="26">
        <v>95</v>
      </c>
      <c r="G49" s="26">
        <v>119</v>
      </c>
      <c r="H49" s="26">
        <v>2</v>
      </c>
      <c r="I49" s="26">
        <v>35</v>
      </c>
      <c r="J49" s="26">
        <f aca="true" t="shared" si="9" ref="J49:J58">SUM(C49:I49)</f>
        <v>345</v>
      </c>
      <c r="K49" s="25"/>
      <c r="L49" s="25">
        <f aca="true" t="shared" si="10" ref="L49:L58">SUM(J49+K49)</f>
        <v>345</v>
      </c>
      <c r="M49" s="37"/>
    </row>
    <row r="50" spans="1:13" ht="24.75" customHeight="1">
      <c r="A50" s="23">
        <v>32</v>
      </c>
      <c r="B50" s="24" t="s">
        <v>55</v>
      </c>
      <c r="C50" s="26">
        <v>11</v>
      </c>
      <c r="D50" s="26">
        <v>26</v>
      </c>
      <c r="E50" s="26">
        <v>7</v>
      </c>
      <c r="F50" s="26">
        <v>70</v>
      </c>
      <c r="G50" s="26">
        <v>208</v>
      </c>
      <c r="H50" s="26">
        <v>10</v>
      </c>
      <c r="I50" s="26">
        <v>119</v>
      </c>
      <c r="J50" s="26">
        <f t="shared" si="9"/>
        <v>451</v>
      </c>
      <c r="K50" s="25"/>
      <c r="L50" s="26">
        <f t="shared" si="10"/>
        <v>451</v>
      </c>
      <c r="M50" s="27"/>
    </row>
    <row r="51" spans="1:13" ht="24.75" customHeight="1">
      <c r="A51" s="23">
        <v>33</v>
      </c>
      <c r="B51" s="24" t="s">
        <v>56</v>
      </c>
      <c r="C51" s="26">
        <v>7</v>
      </c>
      <c r="D51" s="26">
        <v>89</v>
      </c>
      <c r="E51" s="26">
        <v>7</v>
      </c>
      <c r="F51" s="26">
        <v>92</v>
      </c>
      <c r="G51" s="26">
        <v>144</v>
      </c>
      <c r="H51" s="26">
        <v>14</v>
      </c>
      <c r="I51" s="26">
        <v>33</v>
      </c>
      <c r="J51" s="26">
        <f t="shared" si="9"/>
        <v>386</v>
      </c>
      <c r="K51" s="25"/>
      <c r="L51" s="26">
        <f t="shared" si="10"/>
        <v>386</v>
      </c>
      <c r="M51" s="27"/>
    </row>
    <row r="52" spans="1:13" ht="24.75" customHeight="1">
      <c r="A52" s="23">
        <v>34</v>
      </c>
      <c r="B52" s="24" t="s">
        <v>57</v>
      </c>
      <c r="C52" s="26">
        <v>15</v>
      </c>
      <c r="D52" s="26">
        <v>119</v>
      </c>
      <c r="E52" s="26">
        <v>7</v>
      </c>
      <c r="F52" s="26">
        <v>103</v>
      </c>
      <c r="G52" s="26">
        <v>68</v>
      </c>
      <c r="H52" s="26">
        <v>16</v>
      </c>
      <c r="I52" s="26">
        <v>96</v>
      </c>
      <c r="J52" s="26">
        <f t="shared" si="9"/>
        <v>424</v>
      </c>
      <c r="K52" s="25"/>
      <c r="L52" s="26">
        <f t="shared" si="10"/>
        <v>424</v>
      </c>
      <c r="M52" s="27"/>
    </row>
    <row r="53" spans="1:13" ht="24.75" customHeight="1">
      <c r="A53" s="23">
        <v>35</v>
      </c>
      <c r="B53" s="24" t="s">
        <v>58</v>
      </c>
      <c r="C53" s="26">
        <v>13</v>
      </c>
      <c r="D53" s="26">
        <v>88</v>
      </c>
      <c r="E53" s="26">
        <v>9</v>
      </c>
      <c r="F53" s="26">
        <v>98</v>
      </c>
      <c r="G53" s="26">
        <v>195</v>
      </c>
      <c r="H53" s="26">
        <v>19</v>
      </c>
      <c r="I53" s="26">
        <v>139</v>
      </c>
      <c r="J53" s="26">
        <f t="shared" si="9"/>
        <v>561</v>
      </c>
      <c r="K53" s="25"/>
      <c r="L53" s="26">
        <f t="shared" si="10"/>
        <v>561</v>
      </c>
      <c r="M53" s="27"/>
    </row>
    <row r="54" spans="1:13" ht="24.75" customHeight="1">
      <c r="A54" s="23">
        <v>36</v>
      </c>
      <c r="B54" s="24" t="s">
        <v>59</v>
      </c>
      <c r="C54" s="26">
        <v>21</v>
      </c>
      <c r="D54" s="26">
        <v>273</v>
      </c>
      <c r="E54" s="26">
        <v>8</v>
      </c>
      <c r="F54" s="26">
        <v>118</v>
      </c>
      <c r="G54" s="26">
        <v>215</v>
      </c>
      <c r="H54" s="26">
        <v>14</v>
      </c>
      <c r="I54" s="26">
        <v>87</v>
      </c>
      <c r="J54" s="26">
        <f t="shared" si="9"/>
        <v>736</v>
      </c>
      <c r="K54" s="25"/>
      <c r="L54" s="26">
        <f t="shared" si="10"/>
        <v>736</v>
      </c>
      <c r="M54" s="27"/>
    </row>
    <row r="55" spans="1:13" ht="24.75" customHeight="1">
      <c r="A55" s="23">
        <v>37</v>
      </c>
      <c r="B55" s="24" t="s">
        <v>60</v>
      </c>
      <c r="C55" s="26">
        <v>27</v>
      </c>
      <c r="D55" s="26">
        <v>232</v>
      </c>
      <c r="E55" s="26">
        <v>10</v>
      </c>
      <c r="F55" s="26">
        <v>75</v>
      </c>
      <c r="G55" s="26">
        <v>151</v>
      </c>
      <c r="H55" s="26">
        <v>21</v>
      </c>
      <c r="I55" s="26">
        <v>178</v>
      </c>
      <c r="J55" s="26">
        <f t="shared" si="9"/>
        <v>694</v>
      </c>
      <c r="K55" s="25"/>
      <c r="L55" s="26">
        <f t="shared" si="10"/>
        <v>694</v>
      </c>
      <c r="M55" s="27"/>
    </row>
    <row r="56" spans="1:13" ht="24.75" customHeight="1">
      <c r="A56" s="23">
        <v>38</v>
      </c>
      <c r="B56" s="24" t="s">
        <v>61</v>
      </c>
      <c r="C56" s="26">
        <v>11</v>
      </c>
      <c r="D56" s="26">
        <v>199</v>
      </c>
      <c r="E56" s="26">
        <v>4</v>
      </c>
      <c r="F56" s="26">
        <v>125</v>
      </c>
      <c r="G56" s="26">
        <v>70</v>
      </c>
      <c r="H56" s="26">
        <v>9</v>
      </c>
      <c r="I56" s="26">
        <v>94</v>
      </c>
      <c r="J56" s="26">
        <f t="shared" si="9"/>
        <v>512</v>
      </c>
      <c r="K56" s="25"/>
      <c r="L56" s="26">
        <f t="shared" si="10"/>
        <v>512</v>
      </c>
      <c r="M56" s="27"/>
    </row>
    <row r="57" spans="1:13" ht="24.75" customHeight="1">
      <c r="A57" s="23">
        <v>39</v>
      </c>
      <c r="B57" s="24" t="s">
        <v>62</v>
      </c>
      <c r="C57" s="25">
        <v>9</v>
      </c>
      <c r="D57" s="25">
        <v>223</v>
      </c>
      <c r="E57" s="25">
        <v>7</v>
      </c>
      <c r="F57" s="25">
        <v>151</v>
      </c>
      <c r="G57" s="25">
        <v>22</v>
      </c>
      <c r="H57" s="25">
        <v>14</v>
      </c>
      <c r="I57" s="25">
        <v>61</v>
      </c>
      <c r="J57" s="26">
        <f t="shared" si="9"/>
        <v>487</v>
      </c>
      <c r="K57" s="25"/>
      <c r="L57" s="26">
        <f t="shared" si="10"/>
        <v>487</v>
      </c>
      <c r="M57" s="27"/>
    </row>
    <row r="58" spans="1:13" ht="24.75" customHeight="1">
      <c r="A58" s="23">
        <v>40</v>
      </c>
      <c r="B58" s="24" t="s">
        <v>63</v>
      </c>
      <c r="C58" s="26">
        <v>5</v>
      </c>
      <c r="D58" s="26">
        <v>128</v>
      </c>
      <c r="E58" s="26">
        <v>6</v>
      </c>
      <c r="F58" s="26">
        <v>92</v>
      </c>
      <c r="G58" s="26">
        <v>39</v>
      </c>
      <c r="H58" s="26">
        <v>8</v>
      </c>
      <c r="I58" s="26">
        <v>26</v>
      </c>
      <c r="J58" s="26">
        <f t="shared" si="9"/>
        <v>304</v>
      </c>
      <c r="K58" s="25"/>
      <c r="L58" s="26">
        <f t="shared" si="10"/>
        <v>304</v>
      </c>
      <c r="M58" s="27"/>
    </row>
    <row r="59" spans="1:13" ht="24.75" customHeight="1">
      <c r="A59" s="41" t="s">
        <v>64</v>
      </c>
      <c r="B59" s="42"/>
      <c r="C59" s="33">
        <f aca="true" t="shared" si="11" ref="C59:M59">SUM(C49:C58)</f>
        <v>128</v>
      </c>
      <c r="D59" s="33">
        <f t="shared" si="11"/>
        <v>1458</v>
      </c>
      <c r="E59" s="33">
        <f t="shared" si="11"/>
        <v>69</v>
      </c>
      <c r="F59" s="33">
        <f t="shared" si="11"/>
        <v>1019</v>
      </c>
      <c r="G59" s="33">
        <f t="shared" si="11"/>
        <v>1231</v>
      </c>
      <c r="H59" s="33">
        <f t="shared" si="11"/>
        <v>127</v>
      </c>
      <c r="I59" s="33">
        <f t="shared" si="11"/>
        <v>868</v>
      </c>
      <c r="J59" s="33">
        <f t="shared" si="11"/>
        <v>4900</v>
      </c>
      <c r="K59" s="33">
        <f t="shared" si="11"/>
        <v>0</v>
      </c>
      <c r="L59" s="33">
        <f t="shared" si="11"/>
        <v>4900</v>
      </c>
      <c r="M59" s="35">
        <f t="shared" si="11"/>
        <v>0</v>
      </c>
    </row>
    <row r="60" spans="1:13" ht="24.75" customHeight="1">
      <c r="A60" s="23">
        <v>41</v>
      </c>
      <c r="B60" s="24" t="s">
        <v>65</v>
      </c>
      <c r="C60" s="26">
        <v>24</v>
      </c>
      <c r="D60" s="26">
        <v>131</v>
      </c>
      <c r="E60" s="26">
        <v>7</v>
      </c>
      <c r="F60" s="26">
        <v>41</v>
      </c>
      <c r="G60" s="26">
        <v>40</v>
      </c>
      <c r="H60" s="26">
        <v>11</v>
      </c>
      <c r="I60" s="26">
        <v>78</v>
      </c>
      <c r="J60" s="26">
        <f aca="true" t="shared" si="12" ref="J60:J69">SUM(C60:I60)</f>
        <v>332</v>
      </c>
      <c r="K60" s="25"/>
      <c r="L60" s="26">
        <f aca="true" t="shared" si="13" ref="L60:L69">SUM(J60+K60)</f>
        <v>332</v>
      </c>
      <c r="M60" s="27"/>
    </row>
    <row r="61" spans="1:13" ht="24.75" customHeight="1">
      <c r="A61" s="23">
        <v>42</v>
      </c>
      <c r="B61" s="24" t="s">
        <v>66</v>
      </c>
      <c r="C61" s="26">
        <v>37</v>
      </c>
      <c r="D61" s="26">
        <v>95</v>
      </c>
      <c r="E61" s="26">
        <v>8</v>
      </c>
      <c r="F61" s="26">
        <v>82</v>
      </c>
      <c r="G61" s="26">
        <v>157</v>
      </c>
      <c r="H61" s="26">
        <v>30</v>
      </c>
      <c r="I61" s="26">
        <v>251</v>
      </c>
      <c r="J61" s="26">
        <f t="shared" si="12"/>
        <v>660</v>
      </c>
      <c r="K61" s="25"/>
      <c r="L61" s="26">
        <f t="shared" si="13"/>
        <v>660</v>
      </c>
      <c r="M61" s="27"/>
    </row>
    <row r="62" spans="1:13" ht="24.75" customHeight="1">
      <c r="A62" s="23">
        <v>43</v>
      </c>
      <c r="B62" s="24" t="s">
        <v>67</v>
      </c>
      <c r="C62" s="26">
        <v>20</v>
      </c>
      <c r="D62" s="26">
        <v>71</v>
      </c>
      <c r="E62" s="26">
        <v>6</v>
      </c>
      <c r="F62" s="26">
        <v>78</v>
      </c>
      <c r="G62" s="26">
        <v>63</v>
      </c>
      <c r="H62" s="26">
        <v>13</v>
      </c>
      <c r="I62" s="26">
        <v>249</v>
      </c>
      <c r="J62" s="26">
        <f t="shared" si="12"/>
        <v>500</v>
      </c>
      <c r="K62" s="25"/>
      <c r="L62" s="26">
        <f t="shared" si="13"/>
        <v>500</v>
      </c>
      <c r="M62" s="27"/>
    </row>
    <row r="63" spans="1:13" ht="24.75" customHeight="1">
      <c r="A63" s="23">
        <v>44</v>
      </c>
      <c r="B63" s="24" t="s">
        <v>68</v>
      </c>
      <c r="C63" s="26">
        <v>22</v>
      </c>
      <c r="D63" s="26">
        <v>41</v>
      </c>
      <c r="E63" s="26">
        <v>4</v>
      </c>
      <c r="F63" s="26">
        <v>56</v>
      </c>
      <c r="G63" s="26">
        <v>32</v>
      </c>
      <c r="H63" s="26">
        <v>20</v>
      </c>
      <c r="I63" s="26">
        <v>202</v>
      </c>
      <c r="J63" s="26">
        <f t="shared" si="12"/>
        <v>377</v>
      </c>
      <c r="K63" s="25"/>
      <c r="L63" s="26">
        <f t="shared" si="13"/>
        <v>377</v>
      </c>
      <c r="M63" s="27"/>
    </row>
    <row r="64" spans="1:13" ht="24.75" customHeight="1">
      <c r="A64" s="23">
        <v>45</v>
      </c>
      <c r="B64" s="24" t="s">
        <v>69</v>
      </c>
      <c r="C64" s="26">
        <v>28</v>
      </c>
      <c r="D64" s="26">
        <v>164</v>
      </c>
      <c r="E64" s="26">
        <v>4</v>
      </c>
      <c r="F64" s="26">
        <v>26</v>
      </c>
      <c r="G64" s="26">
        <v>11</v>
      </c>
      <c r="H64" s="26">
        <v>22</v>
      </c>
      <c r="I64" s="26">
        <v>120</v>
      </c>
      <c r="J64" s="26">
        <f t="shared" si="12"/>
        <v>375</v>
      </c>
      <c r="K64" s="25"/>
      <c r="L64" s="26">
        <f t="shared" si="13"/>
        <v>375</v>
      </c>
      <c r="M64" s="27"/>
    </row>
    <row r="65" spans="1:13" ht="24.75" customHeight="1">
      <c r="A65" s="23">
        <v>46</v>
      </c>
      <c r="B65" s="24" t="s">
        <v>70</v>
      </c>
      <c r="C65" s="26">
        <v>24</v>
      </c>
      <c r="D65" s="26">
        <v>312</v>
      </c>
      <c r="E65" s="26">
        <v>4</v>
      </c>
      <c r="F65" s="26">
        <v>195</v>
      </c>
      <c r="G65" s="26">
        <v>23</v>
      </c>
      <c r="H65" s="26">
        <v>17</v>
      </c>
      <c r="I65" s="26">
        <v>150</v>
      </c>
      <c r="J65" s="26">
        <f t="shared" si="12"/>
        <v>725</v>
      </c>
      <c r="K65" s="25"/>
      <c r="L65" s="26">
        <f t="shared" si="13"/>
        <v>725</v>
      </c>
      <c r="M65" s="27"/>
    </row>
    <row r="66" spans="1:13" ht="24.75" customHeight="1">
      <c r="A66" s="23">
        <v>47</v>
      </c>
      <c r="B66" s="24" t="s">
        <v>71</v>
      </c>
      <c r="C66" s="26">
        <v>33</v>
      </c>
      <c r="D66" s="26">
        <v>207</v>
      </c>
      <c r="E66" s="26">
        <v>5</v>
      </c>
      <c r="F66" s="26">
        <v>322</v>
      </c>
      <c r="G66" s="26">
        <v>66</v>
      </c>
      <c r="H66" s="26">
        <v>8</v>
      </c>
      <c r="I66" s="26">
        <v>137</v>
      </c>
      <c r="J66" s="26">
        <f t="shared" si="12"/>
        <v>778</v>
      </c>
      <c r="K66" s="25"/>
      <c r="L66" s="26">
        <f t="shared" si="13"/>
        <v>778</v>
      </c>
      <c r="M66" s="27"/>
    </row>
    <row r="67" spans="1:13" ht="24.75" customHeight="1">
      <c r="A67" s="23">
        <v>48</v>
      </c>
      <c r="B67" s="24" t="s">
        <v>72</v>
      </c>
      <c r="C67" s="26">
        <v>30</v>
      </c>
      <c r="D67" s="26">
        <v>202</v>
      </c>
      <c r="E67" s="26">
        <v>8</v>
      </c>
      <c r="F67" s="26">
        <v>270</v>
      </c>
      <c r="G67" s="26">
        <v>123</v>
      </c>
      <c r="H67" s="26">
        <v>4</v>
      </c>
      <c r="I67" s="26">
        <v>78</v>
      </c>
      <c r="J67" s="26">
        <f t="shared" si="12"/>
        <v>715</v>
      </c>
      <c r="K67" s="25"/>
      <c r="L67" s="26">
        <f t="shared" si="13"/>
        <v>715</v>
      </c>
      <c r="M67" s="27"/>
    </row>
    <row r="68" spans="1:13" ht="24.75" customHeight="1">
      <c r="A68" s="23">
        <v>49</v>
      </c>
      <c r="B68" s="24" t="s">
        <v>73</v>
      </c>
      <c r="C68" s="26">
        <v>15</v>
      </c>
      <c r="D68" s="26">
        <v>309</v>
      </c>
      <c r="E68" s="26">
        <v>5</v>
      </c>
      <c r="F68" s="26">
        <v>49</v>
      </c>
      <c r="G68" s="26">
        <v>26</v>
      </c>
      <c r="H68" s="26">
        <v>6</v>
      </c>
      <c r="I68" s="26">
        <v>63</v>
      </c>
      <c r="J68" s="26">
        <f t="shared" si="12"/>
        <v>473</v>
      </c>
      <c r="K68" s="25"/>
      <c r="L68" s="26">
        <f t="shared" si="13"/>
        <v>473</v>
      </c>
      <c r="M68" s="27"/>
    </row>
    <row r="69" spans="1:13" ht="24.75" customHeight="1">
      <c r="A69" s="23">
        <v>50</v>
      </c>
      <c r="B69" s="24" t="s">
        <v>74</v>
      </c>
      <c r="C69" s="26">
        <v>31</v>
      </c>
      <c r="D69" s="26">
        <v>63</v>
      </c>
      <c r="E69" s="26">
        <v>7</v>
      </c>
      <c r="F69" s="26">
        <v>323</v>
      </c>
      <c r="G69" s="26">
        <v>66</v>
      </c>
      <c r="H69" s="26">
        <v>18</v>
      </c>
      <c r="I69" s="26">
        <v>37</v>
      </c>
      <c r="J69" s="26">
        <f t="shared" si="12"/>
        <v>545</v>
      </c>
      <c r="K69" s="25"/>
      <c r="L69" s="26">
        <f t="shared" si="13"/>
        <v>545</v>
      </c>
      <c r="M69" s="27"/>
    </row>
    <row r="70" spans="1:13" ht="24.75" customHeight="1">
      <c r="A70" s="41" t="s">
        <v>75</v>
      </c>
      <c r="B70" s="42"/>
      <c r="C70" s="33">
        <f aca="true" t="shared" si="14" ref="C70:M70">SUM(C60:C69)</f>
        <v>264</v>
      </c>
      <c r="D70" s="33">
        <f t="shared" si="14"/>
        <v>1595</v>
      </c>
      <c r="E70" s="33">
        <f t="shared" si="14"/>
        <v>58</v>
      </c>
      <c r="F70" s="33">
        <f t="shared" si="14"/>
        <v>1442</v>
      </c>
      <c r="G70" s="33">
        <f t="shared" si="14"/>
        <v>607</v>
      </c>
      <c r="H70" s="33">
        <f t="shared" si="14"/>
        <v>149</v>
      </c>
      <c r="I70" s="33">
        <f t="shared" si="14"/>
        <v>1365</v>
      </c>
      <c r="J70" s="33">
        <f t="shared" si="14"/>
        <v>5480</v>
      </c>
      <c r="K70" s="33">
        <f t="shared" si="14"/>
        <v>0</v>
      </c>
      <c r="L70" s="33">
        <f t="shared" si="14"/>
        <v>5480</v>
      </c>
      <c r="M70" s="35">
        <f t="shared" si="14"/>
        <v>0</v>
      </c>
    </row>
    <row r="71" spans="1:13" ht="24.75" customHeight="1">
      <c r="A71" s="23">
        <v>51</v>
      </c>
      <c r="B71" s="24" t="s">
        <v>76</v>
      </c>
      <c r="C71" s="26">
        <v>21</v>
      </c>
      <c r="D71" s="26">
        <v>178</v>
      </c>
      <c r="E71" s="26">
        <v>6</v>
      </c>
      <c r="F71" s="26">
        <v>79</v>
      </c>
      <c r="G71" s="26">
        <v>30</v>
      </c>
      <c r="H71" s="26">
        <v>13</v>
      </c>
      <c r="I71" s="26">
        <v>98</v>
      </c>
      <c r="J71" s="26">
        <f aca="true" t="shared" si="15" ref="J71:J80">SUM(C71:I71)</f>
        <v>425</v>
      </c>
      <c r="K71" s="25"/>
      <c r="L71" s="26">
        <f aca="true" t="shared" si="16" ref="L71:L80">SUM(J71+K71)</f>
        <v>425</v>
      </c>
      <c r="M71" s="27"/>
    </row>
    <row r="72" spans="1:13" ht="24.75" customHeight="1">
      <c r="A72" s="23">
        <v>52</v>
      </c>
      <c r="B72" s="24" t="s">
        <v>77</v>
      </c>
      <c r="C72" s="26">
        <v>6</v>
      </c>
      <c r="D72" s="26">
        <v>111</v>
      </c>
      <c r="E72" s="26">
        <v>2</v>
      </c>
      <c r="F72" s="26">
        <v>50</v>
      </c>
      <c r="G72" s="26">
        <v>28</v>
      </c>
      <c r="H72" s="26">
        <v>8</v>
      </c>
      <c r="I72" s="26">
        <v>34</v>
      </c>
      <c r="J72" s="26">
        <f t="shared" si="15"/>
        <v>239</v>
      </c>
      <c r="K72" s="25"/>
      <c r="L72" s="26">
        <f t="shared" si="16"/>
        <v>239</v>
      </c>
      <c r="M72" s="27"/>
    </row>
    <row r="73" spans="1:13" ht="24.75" customHeight="1">
      <c r="A73" s="23">
        <v>53</v>
      </c>
      <c r="B73" s="24" t="s">
        <v>78</v>
      </c>
      <c r="C73" s="25">
        <v>2</v>
      </c>
      <c r="D73" s="25">
        <v>69</v>
      </c>
      <c r="E73" s="25">
        <v>1</v>
      </c>
      <c r="F73" s="25">
        <v>56</v>
      </c>
      <c r="G73" s="25">
        <v>11</v>
      </c>
      <c r="H73" s="25">
        <v>3</v>
      </c>
      <c r="I73" s="25">
        <v>14</v>
      </c>
      <c r="J73" s="26">
        <f t="shared" si="15"/>
        <v>156</v>
      </c>
      <c r="K73" s="25"/>
      <c r="L73" s="26">
        <f t="shared" si="16"/>
        <v>156</v>
      </c>
      <c r="M73" s="27"/>
    </row>
    <row r="74" spans="1:13" ht="24.75" customHeight="1">
      <c r="A74" s="23">
        <v>54</v>
      </c>
      <c r="B74" s="24" t="s">
        <v>79</v>
      </c>
      <c r="C74" s="26">
        <v>5</v>
      </c>
      <c r="D74" s="26">
        <v>148</v>
      </c>
      <c r="E74" s="26">
        <v>5</v>
      </c>
      <c r="F74" s="26">
        <v>146</v>
      </c>
      <c r="G74" s="26">
        <v>38</v>
      </c>
      <c r="H74" s="26">
        <v>6</v>
      </c>
      <c r="I74" s="26">
        <v>30</v>
      </c>
      <c r="J74" s="26">
        <f t="shared" si="15"/>
        <v>378</v>
      </c>
      <c r="K74" s="25"/>
      <c r="L74" s="26">
        <f t="shared" si="16"/>
        <v>378</v>
      </c>
      <c r="M74" s="27"/>
    </row>
    <row r="75" spans="1:13" ht="24.75" customHeight="1">
      <c r="A75" s="23">
        <v>55</v>
      </c>
      <c r="B75" s="24" t="s">
        <v>80</v>
      </c>
      <c r="C75" s="26">
        <v>12</v>
      </c>
      <c r="D75" s="26">
        <v>157</v>
      </c>
      <c r="E75" s="26">
        <v>6</v>
      </c>
      <c r="F75" s="26">
        <v>176</v>
      </c>
      <c r="G75" s="26">
        <v>53</v>
      </c>
      <c r="H75" s="26">
        <v>12</v>
      </c>
      <c r="I75" s="26">
        <v>51</v>
      </c>
      <c r="J75" s="26">
        <f t="shared" si="15"/>
        <v>467</v>
      </c>
      <c r="K75" s="25"/>
      <c r="L75" s="26">
        <f t="shared" si="16"/>
        <v>467</v>
      </c>
      <c r="M75" s="27"/>
    </row>
    <row r="76" spans="1:13" ht="24.75" customHeight="1">
      <c r="A76" s="23">
        <v>56</v>
      </c>
      <c r="B76" s="24" t="s">
        <v>81</v>
      </c>
      <c r="C76" s="26">
        <v>25</v>
      </c>
      <c r="D76" s="26">
        <v>144</v>
      </c>
      <c r="E76" s="26">
        <v>10</v>
      </c>
      <c r="F76" s="26">
        <v>62</v>
      </c>
      <c r="G76" s="26">
        <v>34</v>
      </c>
      <c r="H76" s="26">
        <v>8</v>
      </c>
      <c r="I76" s="26">
        <v>32</v>
      </c>
      <c r="J76" s="26">
        <f t="shared" si="15"/>
        <v>315</v>
      </c>
      <c r="K76" s="25"/>
      <c r="L76" s="26">
        <f t="shared" si="16"/>
        <v>315</v>
      </c>
      <c r="M76" s="27"/>
    </row>
    <row r="77" spans="1:13" ht="24.75" customHeight="1">
      <c r="A77" s="23">
        <v>57</v>
      </c>
      <c r="B77" s="24" t="s">
        <v>82</v>
      </c>
      <c r="C77" s="26">
        <v>25</v>
      </c>
      <c r="D77" s="26">
        <v>157</v>
      </c>
      <c r="E77" s="26">
        <v>13</v>
      </c>
      <c r="F77" s="26">
        <v>358</v>
      </c>
      <c r="G77" s="26">
        <v>41</v>
      </c>
      <c r="H77" s="26">
        <v>9</v>
      </c>
      <c r="I77" s="26">
        <v>85</v>
      </c>
      <c r="J77" s="26">
        <f t="shared" si="15"/>
        <v>688</v>
      </c>
      <c r="K77" s="25"/>
      <c r="L77" s="26">
        <f t="shared" si="16"/>
        <v>688</v>
      </c>
      <c r="M77" s="27"/>
    </row>
    <row r="78" spans="1:13" ht="24.75" customHeight="1">
      <c r="A78" s="23">
        <v>58</v>
      </c>
      <c r="B78" s="24" t="s">
        <v>83</v>
      </c>
      <c r="C78" s="26">
        <v>55</v>
      </c>
      <c r="D78" s="26">
        <v>38</v>
      </c>
      <c r="E78" s="26">
        <v>6</v>
      </c>
      <c r="F78" s="26">
        <v>89</v>
      </c>
      <c r="G78" s="26">
        <v>16</v>
      </c>
      <c r="H78" s="26">
        <v>13</v>
      </c>
      <c r="I78" s="26">
        <v>276</v>
      </c>
      <c r="J78" s="26">
        <f t="shared" si="15"/>
        <v>493</v>
      </c>
      <c r="K78" s="25"/>
      <c r="L78" s="26">
        <f t="shared" si="16"/>
        <v>493</v>
      </c>
      <c r="M78" s="27"/>
    </row>
    <row r="79" spans="1:13" ht="24.75" customHeight="1">
      <c r="A79" s="23">
        <v>59</v>
      </c>
      <c r="B79" s="24" t="s">
        <v>84</v>
      </c>
      <c r="C79" s="26">
        <v>8</v>
      </c>
      <c r="D79" s="26">
        <v>26</v>
      </c>
      <c r="E79" s="26">
        <v>1</v>
      </c>
      <c r="F79" s="26">
        <v>107</v>
      </c>
      <c r="G79" s="26">
        <v>27</v>
      </c>
      <c r="H79" s="26">
        <v>8</v>
      </c>
      <c r="I79" s="26">
        <v>161</v>
      </c>
      <c r="J79" s="26">
        <f t="shared" si="15"/>
        <v>338</v>
      </c>
      <c r="K79" s="25"/>
      <c r="L79" s="26">
        <f t="shared" si="16"/>
        <v>338</v>
      </c>
      <c r="M79" s="27"/>
    </row>
    <row r="80" spans="1:13" ht="24.75" customHeight="1">
      <c r="A80" s="23">
        <v>60</v>
      </c>
      <c r="B80" s="24" t="s">
        <v>85</v>
      </c>
      <c r="C80" s="26">
        <v>44</v>
      </c>
      <c r="D80" s="26">
        <v>46</v>
      </c>
      <c r="E80" s="26">
        <v>4</v>
      </c>
      <c r="F80" s="26">
        <v>153</v>
      </c>
      <c r="G80" s="26">
        <v>30</v>
      </c>
      <c r="H80" s="26">
        <v>17</v>
      </c>
      <c r="I80" s="26">
        <v>235</v>
      </c>
      <c r="J80" s="26">
        <f t="shared" si="15"/>
        <v>529</v>
      </c>
      <c r="K80" s="25"/>
      <c r="L80" s="26">
        <f t="shared" si="16"/>
        <v>529</v>
      </c>
      <c r="M80" s="27"/>
    </row>
    <row r="81" spans="1:13" ht="24.75" customHeight="1">
      <c r="A81" s="41" t="s">
        <v>86</v>
      </c>
      <c r="B81" s="42"/>
      <c r="C81" s="33">
        <f aca="true" t="shared" si="17" ref="C81:M81">SUM(C71:C80)</f>
        <v>203</v>
      </c>
      <c r="D81" s="33">
        <f t="shared" si="17"/>
        <v>1074</v>
      </c>
      <c r="E81" s="33">
        <f t="shared" si="17"/>
        <v>54</v>
      </c>
      <c r="F81" s="33">
        <f t="shared" si="17"/>
        <v>1276</v>
      </c>
      <c r="G81" s="33">
        <f t="shared" si="17"/>
        <v>308</v>
      </c>
      <c r="H81" s="33">
        <f t="shared" si="17"/>
        <v>97</v>
      </c>
      <c r="I81" s="33">
        <f t="shared" si="17"/>
        <v>1016</v>
      </c>
      <c r="J81" s="33">
        <f t="shared" si="17"/>
        <v>4028</v>
      </c>
      <c r="K81" s="33">
        <f t="shared" si="17"/>
        <v>0</v>
      </c>
      <c r="L81" s="33">
        <f t="shared" si="17"/>
        <v>4028</v>
      </c>
      <c r="M81" s="35">
        <f t="shared" si="17"/>
        <v>0</v>
      </c>
    </row>
    <row r="82" spans="1:13" ht="24.75" customHeight="1">
      <c r="A82" s="23">
        <v>61</v>
      </c>
      <c r="B82" s="24" t="s">
        <v>87</v>
      </c>
      <c r="C82" s="26">
        <v>47</v>
      </c>
      <c r="D82" s="26">
        <v>134</v>
      </c>
      <c r="E82" s="26">
        <v>8</v>
      </c>
      <c r="F82" s="26">
        <v>38</v>
      </c>
      <c r="G82" s="26">
        <v>19</v>
      </c>
      <c r="H82" s="26">
        <v>28</v>
      </c>
      <c r="I82" s="26">
        <v>601</v>
      </c>
      <c r="J82" s="26">
        <f aca="true" t="shared" si="18" ref="J82:J91">SUM(C82:I82)</f>
        <v>875</v>
      </c>
      <c r="K82" s="25"/>
      <c r="L82" s="26">
        <f aca="true" t="shared" si="19" ref="L82:L91">SUM(J82+K82)</f>
        <v>875</v>
      </c>
      <c r="M82" s="27"/>
    </row>
    <row r="83" spans="1:13" ht="24.75" customHeight="1">
      <c r="A83" s="23">
        <v>62</v>
      </c>
      <c r="B83" s="24" t="s">
        <v>88</v>
      </c>
      <c r="C83" s="26">
        <v>35</v>
      </c>
      <c r="D83" s="26">
        <v>215</v>
      </c>
      <c r="E83" s="26">
        <v>8</v>
      </c>
      <c r="F83" s="26">
        <v>77</v>
      </c>
      <c r="G83" s="26">
        <v>42</v>
      </c>
      <c r="H83" s="26">
        <v>31</v>
      </c>
      <c r="I83" s="26">
        <v>279</v>
      </c>
      <c r="J83" s="26">
        <f t="shared" si="18"/>
        <v>687</v>
      </c>
      <c r="K83" s="25"/>
      <c r="L83" s="26">
        <f t="shared" si="19"/>
        <v>687</v>
      </c>
      <c r="M83" s="27"/>
    </row>
    <row r="84" spans="1:13" ht="24.75" customHeight="1">
      <c r="A84" s="23">
        <v>63</v>
      </c>
      <c r="B84" s="24" t="s">
        <v>89</v>
      </c>
      <c r="C84" s="26">
        <v>53</v>
      </c>
      <c r="D84" s="26">
        <v>124</v>
      </c>
      <c r="E84" s="26">
        <v>6</v>
      </c>
      <c r="F84" s="26">
        <v>129</v>
      </c>
      <c r="G84" s="26">
        <v>103</v>
      </c>
      <c r="H84" s="26">
        <v>16</v>
      </c>
      <c r="I84" s="26">
        <v>274</v>
      </c>
      <c r="J84" s="26">
        <f t="shared" si="18"/>
        <v>705</v>
      </c>
      <c r="K84" s="25"/>
      <c r="L84" s="26">
        <f t="shared" si="19"/>
        <v>705</v>
      </c>
      <c r="M84" s="27"/>
    </row>
    <row r="85" spans="1:13" ht="24.75" customHeight="1">
      <c r="A85" s="23">
        <v>64</v>
      </c>
      <c r="B85" s="24" t="s">
        <v>90</v>
      </c>
      <c r="C85" s="26">
        <v>24</v>
      </c>
      <c r="D85" s="26">
        <v>151</v>
      </c>
      <c r="E85" s="26">
        <v>2</v>
      </c>
      <c r="F85" s="26">
        <v>22</v>
      </c>
      <c r="G85" s="26">
        <v>10</v>
      </c>
      <c r="H85" s="26">
        <v>10</v>
      </c>
      <c r="I85" s="26">
        <v>60</v>
      </c>
      <c r="J85" s="26">
        <f t="shared" si="18"/>
        <v>279</v>
      </c>
      <c r="K85" s="25"/>
      <c r="L85" s="26">
        <f t="shared" si="19"/>
        <v>279</v>
      </c>
      <c r="M85" s="27"/>
    </row>
    <row r="86" spans="1:13" ht="24.75" customHeight="1">
      <c r="A86" s="23">
        <v>65</v>
      </c>
      <c r="B86" s="24" t="s">
        <v>91</v>
      </c>
      <c r="C86" s="26">
        <v>23</v>
      </c>
      <c r="D86" s="26">
        <v>184</v>
      </c>
      <c r="E86" s="26">
        <v>6</v>
      </c>
      <c r="F86" s="26">
        <v>72</v>
      </c>
      <c r="G86" s="26">
        <v>32</v>
      </c>
      <c r="H86" s="26">
        <v>10</v>
      </c>
      <c r="I86" s="26">
        <v>56</v>
      </c>
      <c r="J86" s="26">
        <f t="shared" si="18"/>
        <v>383</v>
      </c>
      <c r="K86" s="25"/>
      <c r="L86" s="26">
        <f t="shared" si="19"/>
        <v>383</v>
      </c>
      <c r="M86" s="27"/>
    </row>
    <row r="87" spans="1:13" ht="24.75" customHeight="1">
      <c r="A87" s="23">
        <v>66</v>
      </c>
      <c r="B87" s="24" t="s">
        <v>92</v>
      </c>
      <c r="C87" s="26">
        <v>15</v>
      </c>
      <c r="D87" s="26">
        <v>222</v>
      </c>
      <c r="E87" s="26">
        <v>11</v>
      </c>
      <c r="F87" s="26">
        <v>78</v>
      </c>
      <c r="G87" s="26">
        <v>127</v>
      </c>
      <c r="H87" s="26">
        <v>10</v>
      </c>
      <c r="I87" s="26">
        <v>29</v>
      </c>
      <c r="J87" s="26">
        <f t="shared" si="18"/>
        <v>492</v>
      </c>
      <c r="K87" s="25"/>
      <c r="L87" s="26">
        <f t="shared" si="19"/>
        <v>492</v>
      </c>
      <c r="M87" s="27"/>
    </row>
    <row r="88" spans="1:13" ht="24.75" customHeight="1">
      <c r="A88" s="23">
        <v>67</v>
      </c>
      <c r="B88" s="24" t="s">
        <v>93</v>
      </c>
      <c r="C88" s="25">
        <v>13</v>
      </c>
      <c r="D88" s="25">
        <v>213</v>
      </c>
      <c r="E88" s="25">
        <v>7</v>
      </c>
      <c r="F88" s="25">
        <v>221</v>
      </c>
      <c r="G88" s="25">
        <v>107</v>
      </c>
      <c r="H88" s="25">
        <v>12</v>
      </c>
      <c r="I88" s="25">
        <v>31</v>
      </c>
      <c r="J88" s="26">
        <f t="shared" si="18"/>
        <v>604</v>
      </c>
      <c r="K88" s="25"/>
      <c r="L88" s="26">
        <f t="shared" si="19"/>
        <v>604</v>
      </c>
      <c r="M88" s="27"/>
    </row>
    <row r="89" spans="1:13" ht="24.75" customHeight="1">
      <c r="A89" s="23">
        <v>68</v>
      </c>
      <c r="B89" s="24" t="s">
        <v>94</v>
      </c>
      <c r="C89" s="26">
        <v>23</v>
      </c>
      <c r="D89" s="26">
        <v>167</v>
      </c>
      <c r="E89" s="26">
        <v>3</v>
      </c>
      <c r="F89" s="26">
        <v>84</v>
      </c>
      <c r="G89" s="26">
        <v>29</v>
      </c>
      <c r="H89" s="26">
        <v>14</v>
      </c>
      <c r="I89" s="26">
        <v>33</v>
      </c>
      <c r="J89" s="26">
        <f t="shared" si="18"/>
        <v>353</v>
      </c>
      <c r="K89" s="25"/>
      <c r="L89" s="26">
        <f t="shared" si="19"/>
        <v>353</v>
      </c>
      <c r="M89" s="27"/>
    </row>
    <row r="90" spans="1:13" ht="24.75" customHeight="1">
      <c r="A90" s="23">
        <v>69</v>
      </c>
      <c r="B90" s="24" t="s">
        <v>95</v>
      </c>
      <c r="C90" s="26">
        <v>17</v>
      </c>
      <c r="D90" s="26">
        <v>173</v>
      </c>
      <c r="E90" s="26">
        <v>10</v>
      </c>
      <c r="F90" s="26">
        <v>72</v>
      </c>
      <c r="G90" s="26">
        <v>54</v>
      </c>
      <c r="H90" s="26">
        <v>14</v>
      </c>
      <c r="I90" s="26">
        <v>71</v>
      </c>
      <c r="J90" s="26">
        <f t="shared" si="18"/>
        <v>411</v>
      </c>
      <c r="K90" s="25"/>
      <c r="L90" s="26">
        <f t="shared" si="19"/>
        <v>411</v>
      </c>
      <c r="M90" s="27"/>
    </row>
    <row r="91" spans="1:13" ht="24.75" customHeight="1">
      <c r="A91" s="23">
        <v>70</v>
      </c>
      <c r="B91" s="24" t="s">
        <v>96</v>
      </c>
      <c r="C91" s="26">
        <v>12</v>
      </c>
      <c r="D91" s="26">
        <v>209</v>
      </c>
      <c r="E91" s="26">
        <v>6</v>
      </c>
      <c r="F91" s="26">
        <v>72</v>
      </c>
      <c r="G91" s="26">
        <v>20</v>
      </c>
      <c r="H91" s="26">
        <v>10</v>
      </c>
      <c r="I91" s="26">
        <v>39</v>
      </c>
      <c r="J91" s="26">
        <f t="shared" si="18"/>
        <v>368</v>
      </c>
      <c r="K91" s="25"/>
      <c r="L91" s="26">
        <f t="shared" si="19"/>
        <v>368</v>
      </c>
      <c r="M91" s="27"/>
    </row>
    <row r="92" spans="1:13" ht="24.75" customHeight="1">
      <c r="A92" s="41" t="s">
        <v>97</v>
      </c>
      <c r="B92" s="42"/>
      <c r="C92" s="33">
        <f aca="true" t="shared" si="20" ref="C92:M92">SUM(C82:C91)</f>
        <v>262</v>
      </c>
      <c r="D92" s="33">
        <f t="shared" si="20"/>
        <v>1792</v>
      </c>
      <c r="E92" s="33">
        <f t="shared" si="20"/>
        <v>67</v>
      </c>
      <c r="F92" s="33">
        <f t="shared" si="20"/>
        <v>865</v>
      </c>
      <c r="G92" s="33">
        <f t="shared" si="20"/>
        <v>543</v>
      </c>
      <c r="H92" s="33">
        <f t="shared" si="20"/>
        <v>155</v>
      </c>
      <c r="I92" s="33">
        <f t="shared" si="20"/>
        <v>1473</v>
      </c>
      <c r="J92" s="33">
        <f t="shared" si="20"/>
        <v>5157</v>
      </c>
      <c r="K92" s="33">
        <f t="shared" si="20"/>
        <v>0</v>
      </c>
      <c r="L92" s="33">
        <f t="shared" si="20"/>
        <v>5157</v>
      </c>
      <c r="M92" s="35">
        <f t="shared" si="20"/>
        <v>0</v>
      </c>
    </row>
    <row r="93" spans="1:13" ht="24.75" customHeight="1">
      <c r="A93" s="23">
        <v>71</v>
      </c>
      <c r="B93" s="24" t="s">
        <v>98</v>
      </c>
      <c r="C93" s="26">
        <v>14</v>
      </c>
      <c r="D93" s="26">
        <v>163</v>
      </c>
      <c r="E93" s="26">
        <v>5</v>
      </c>
      <c r="F93" s="26">
        <v>43</v>
      </c>
      <c r="G93" s="26">
        <v>66</v>
      </c>
      <c r="H93" s="26">
        <v>7</v>
      </c>
      <c r="I93" s="26">
        <v>20</v>
      </c>
      <c r="J93" s="26">
        <f aca="true" t="shared" si="21" ref="J93:J102">SUM(C93:I93)</f>
        <v>318</v>
      </c>
      <c r="K93" s="25"/>
      <c r="L93" s="26">
        <f aca="true" t="shared" si="22" ref="L93:L102">SUM(J93+K93)</f>
        <v>318</v>
      </c>
      <c r="M93" s="27"/>
    </row>
    <row r="94" spans="1:13" ht="24.75" customHeight="1">
      <c r="A94" s="23">
        <v>72</v>
      </c>
      <c r="B94" s="24" t="s">
        <v>99</v>
      </c>
      <c r="C94" s="26">
        <v>11</v>
      </c>
      <c r="D94" s="26">
        <v>174</v>
      </c>
      <c r="E94" s="26">
        <v>11</v>
      </c>
      <c r="F94" s="26">
        <v>103</v>
      </c>
      <c r="G94" s="26">
        <v>48</v>
      </c>
      <c r="H94" s="26">
        <v>12</v>
      </c>
      <c r="I94" s="26">
        <v>46</v>
      </c>
      <c r="J94" s="26">
        <f t="shared" si="21"/>
        <v>405</v>
      </c>
      <c r="K94" s="25"/>
      <c r="L94" s="26">
        <f t="shared" si="22"/>
        <v>405</v>
      </c>
      <c r="M94" s="27"/>
    </row>
    <row r="95" spans="1:13" ht="24.75" customHeight="1">
      <c r="A95" s="23">
        <v>73</v>
      </c>
      <c r="B95" s="24" t="s">
        <v>100</v>
      </c>
      <c r="C95" s="26">
        <v>5</v>
      </c>
      <c r="D95" s="26">
        <v>134</v>
      </c>
      <c r="E95" s="26">
        <v>8</v>
      </c>
      <c r="F95" s="26">
        <v>56</v>
      </c>
      <c r="G95" s="26">
        <v>23</v>
      </c>
      <c r="H95" s="26">
        <v>12</v>
      </c>
      <c r="I95" s="26">
        <v>18</v>
      </c>
      <c r="J95" s="26">
        <f t="shared" si="21"/>
        <v>256</v>
      </c>
      <c r="K95" s="25"/>
      <c r="L95" s="26">
        <f t="shared" si="22"/>
        <v>256</v>
      </c>
      <c r="M95" s="27"/>
    </row>
    <row r="96" spans="1:13" ht="24.75" customHeight="1">
      <c r="A96" s="23">
        <v>74</v>
      </c>
      <c r="B96" s="24" t="s">
        <v>101</v>
      </c>
      <c r="C96" s="26">
        <v>10</v>
      </c>
      <c r="D96" s="26">
        <v>124</v>
      </c>
      <c r="E96" s="26">
        <v>3</v>
      </c>
      <c r="F96" s="26">
        <v>63</v>
      </c>
      <c r="G96" s="26">
        <v>49</v>
      </c>
      <c r="H96" s="26">
        <v>9</v>
      </c>
      <c r="I96" s="26">
        <v>20</v>
      </c>
      <c r="J96" s="26">
        <f t="shared" si="21"/>
        <v>278</v>
      </c>
      <c r="K96" s="25"/>
      <c r="L96" s="26">
        <f t="shared" si="22"/>
        <v>278</v>
      </c>
      <c r="M96" s="27"/>
    </row>
    <row r="97" spans="1:13" ht="24.75" customHeight="1">
      <c r="A97" s="23">
        <v>75</v>
      </c>
      <c r="B97" s="24" t="s">
        <v>102</v>
      </c>
      <c r="C97" s="26">
        <v>6</v>
      </c>
      <c r="D97" s="26">
        <v>191</v>
      </c>
      <c r="E97" s="26">
        <v>4</v>
      </c>
      <c r="F97" s="26">
        <v>78</v>
      </c>
      <c r="G97" s="26">
        <v>35</v>
      </c>
      <c r="H97" s="26">
        <v>5</v>
      </c>
      <c r="I97" s="26">
        <v>10</v>
      </c>
      <c r="J97" s="26">
        <f t="shared" si="21"/>
        <v>329</v>
      </c>
      <c r="K97" s="25"/>
      <c r="L97" s="26">
        <f t="shared" si="22"/>
        <v>329</v>
      </c>
      <c r="M97" s="27"/>
    </row>
    <row r="98" spans="1:13" ht="24.75" customHeight="1">
      <c r="A98" s="23">
        <v>76</v>
      </c>
      <c r="B98" s="24" t="s">
        <v>103</v>
      </c>
      <c r="C98" s="26">
        <v>0</v>
      </c>
      <c r="D98" s="26">
        <v>83</v>
      </c>
      <c r="E98" s="26">
        <v>2</v>
      </c>
      <c r="F98" s="26">
        <v>16</v>
      </c>
      <c r="G98" s="26">
        <v>69</v>
      </c>
      <c r="H98" s="26">
        <v>6</v>
      </c>
      <c r="I98" s="26">
        <v>20</v>
      </c>
      <c r="J98" s="26">
        <f t="shared" si="21"/>
        <v>196</v>
      </c>
      <c r="K98" s="25"/>
      <c r="L98" s="26">
        <f t="shared" si="22"/>
        <v>196</v>
      </c>
      <c r="M98" s="27"/>
    </row>
    <row r="99" spans="1:13" ht="24.75" customHeight="1">
      <c r="A99" s="23">
        <v>77</v>
      </c>
      <c r="B99" s="24" t="s">
        <v>104</v>
      </c>
      <c r="C99" s="26">
        <v>27</v>
      </c>
      <c r="D99" s="26">
        <v>110</v>
      </c>
      <c r="E99" s="26">
        <v>3</v>
      </c>
      <c r="F99" s="26">
        <v>75</v>
      </c>
      <c r="G99" s="26">
        <v>27</v>
      </c>
      <c r="H99" s="26">
        <v>8</v>
      </c>
      <c r="I99" s="26">
        <v>26</v>
      </c>
      <c r="J99" s="26">
        <f t="shared" si="21"/>
        <v>276</v>
      </c>
      <c r="K99" s="25"/>
      <c r="L99" s="26">
        <f t="shared" si="22"/>
        <v>276</v>
      </c>
      <c r="M99" s="27"/>
    </row>
    <row r="100" spans="1:13" ht="24.75" customHeight="1">
      <c r="A100" s="23">
        <v>78</v>
      </c>
      <c r="B100" s="24" t="s">
        <v>105</v>
      </c>
      <c r="C100" s="26">
        <v>9</v>
      </c>
      <c r="D100" s="26">
        <v>65</v>
      </c>
      <c r="E100" s="26">
        <v>3</v>
      </c>
      <c r="F100" s="26">
        <v>52</v>
      </c>
      <c r="G100" s="26">
        <v>77</v>
      </c>
      <c r="H100" s="26">
        <v>12</v>
      </c>
      <c r="I100" s="26">
        <v>69</v>
      </c>
      <c r="J100" s="26">
        <f t="shared" si="21"/>
        <v>287</v>
      </c>
      <c r="K100" s="25"/>
      <c r="L100" s="26">
        <f t="shared" si="22"/>
        <v>287</v>
      </c>
      <c r="M100" s="27"/>
    </row>
    <row r="101" spans="1:13" ht="24.75" customHeight="1">
      <c r="A101" s="23">
        <v>79</v>
      </c>
      <c r="B101" s="24" t="s">
        <v>106</v>
      </c>
      <c r="C101" s="26">
        <v>36</v>
      </c>
      <c r="D101" s="26">
        <v>305</v>
      </c>
      <c r="E101" s="26">
        <v>9</v>
      </c>
      <c r="F101" s="26">
        <v>98</v>
      </c>
      <c r="G101" s="26">
        <v>60</v>
      </c>
      <c r="H101" s="26">
        <v>9</v>
      </c>
      <c r="I101" s="26">
        <v>72</v>
      </c>
      <c r="J101" s="26">
        <f t="shared" si="21"/>
        <v>589</v>
      </c>
      <c r="K101" s="25"/>
      <c r="L101" s="26">
        <f t="shared" si="22"/>
        <v>589</v>
      </c>
      <c r="M101" s="27"/>
    </row>
    <row r="102" spans="1:13" ht="24.75" customHeight="1">
      <c r="A102" s="23">
        <v>80</v>
      </c>
      <c r="B102" s="24" t="s">
        <v>107</v>
      </c>
      <c r="C102" s="26">
        <v>26</v>
      </c>
      <c r="D102" s="26">
        <v>208</v>
      </c>
      <c r="E102" s="26">
        <v>7</v>
      </c>
      <c r="F102" s="26">
        <v>65</v>
      </c>
      <c r="G102" s="26">
        <v>88</v>
      </c>
      <c r="H102" s="26">
        <v>20</v>
      </c>
      <c r="I102" s="26">
        <v>131</v>
      </c>
      <c r="J102" s="26">
        <f t="shared" si="21"/>
        <v>545</v>
      </c>
      <c r="K102" s="25"/>
      <c r="L102" s="26">
        <f t="shared" si="22"/>
        <v>545</v>
      </c>
      <c r="M102" s="27"/>
    </row>
    <row r="103" spans="1:13" ht="24.75" customHeight="1">
      <c r="A103" s="43" t="s">
        <v>108</v>
      </c>
      <c r="B103" s="39"/>
      <c r="C103" s="33">
        <f aca="true" t="shared" si="23" ref="C103:M103">SUM(C93:C102)</f>
        <v>144</v>
      </c>
      <c r="D103" s="33">
        <f t="shared" si="23"/>
        <v>1557</v>
      </c>
      <c r="E103" s="33">
        <f t="shared" si="23"/>
        <v>55</v>
      </c>
      <c r="F103" s="33">
        <f t="shared" si="23"/>
        <v>649</v>
      </c>
      <c r="G103" s="33">
        <f t="shared" si="23"/>
        <v>542</v>
      </c>
      <c r="H103" s="33">
        <f t="shared" si="23"/>
        <v>100</v>
      </c>
      <c r="I103" s="33">
        <f t="shared" si="23"/>
        <v>432</v>
      </c>
      <c r="J103" s="33">
        <f t="shared" si="23"/>
        <v>3479</v>
      </c>
      <c r="K103" s="33">
        <f t="shared" si="23"/>
        <v>0</v>
      </c>
      <c r="L103" s="33">
        <f t="shared" si="23"/>
        <v>3479</v>
      </c>
      <c r="M103" s="35">
        <f t="shared" si="23"/>
        <v>0</v>
      </c>
    </row>
    <row r="104" spans="1:13" ht="24.75" customHeight="1">
      <c r="A104" s="44">
        <v>81</v>
      </c>
      <c r="B104" s="24" t="s">
        <v>109</v>
      </c>
      <c r="C104" s="25">
        <v>31</v>
      </c>
      <c r="D104" s="45">
        <v>141</v>
      </c>
      <c r="E104" s="45">
        <v>5</v>
      </c>
      <c r="F104" s="45">
        <v>43</v>
      </c>
      <c r="G104" s="45">
        <v>127</v>
      </c>
      <c r="H104" s="45">
        <v>18</v>
      </c>
      <c r="I104" s="45">
        <v>269</v>
      </c>
      <c r="J104" s="26">
        <f>SUM(C104:I104)</f>
        <v>634</v>
      </c>
      <c r="K104" s="25"/>
      <c r="L104" s="26">
        <f>SUM(J104+K104)</f>
        <v>634</v>
      </c>
      <c r="M104" s="46"/>
    </row>
    <row r="105" spans="1:13" ht="24.75" customHeight="1">
      <c r="A105" s="23">
        <v>82</v>
      </c>
      <c r="B105" s="24" t="s">
        <v>110</v>
      </c>
      <c r="C105" s="25">
        <v>5</v>
      </c>
      <c r="D105" s="25">
        <v>61</v>
      </c>
      <c r="E105" s="25">
        <v>3</v>
      </c>
      <c r="F105" s="25">
        <v>61</v>
      </c>
      <c r="G105" s="25">
        <v>67</v>
      </c>
      <c r="H105" s="25">
        <v>5</v>
      </c>
      <c r="I105" s="25">
        <v>12</v>
      </c>
      <c r="J105" s="26">
        <f>SUM(C105:I105)</f>
        <v>214</v>
      </c>
      <c r="K105" s="25"/>
      <c r="L105" s="26">
        <f>SUM(J105+K105)</f>
        <v>214</v>
      </c>
      <c r="M105" s="27"/>
    </row>
    <row r="106" spans="1:13" ht="24.75" customHeight="1">
      <c r="A106" s="23">
        <v>83</v>
      </c>
      <c r="B106" s="47" t="s">
        <v>111</v>
      </c>
      <c r="C106" s="29">
        <v>19</v>
      </c>
      <c r="D106" s="29">
        <v>81</v>
      </c>
      <c r="E106" s="26">
        <v>9</v>
      </c>
      <c r="F106" s="26">
        <v>154</v>
      </c>
      <c r="G106" s="26">
        <v>93</v>
      </c>
      <c r="H106" s="26">
        <v>15</v>
      </c>
      <c r="I106" s="26">
        <v>50</v>
      </c>
      <c r="J106" s="26">
        <f>SUM(C106:I106)</f>
        <v>421</v>
      </c>
      <c r="K106" s="25"/>
      <c r="L106" s="26">
        <f>SUM(J106+K106)</f>
        <v>421</v>
      </c>
      <c r="M106" s="27"/>
    </row>
    <row r="107" spans="1:13" ht="24.75" customHeight="1">
      <c r="A107" s="48">
        <v>84</v>
      </c>
      <c r="B107" s="24" t="s">
        <v>112</v>
      </c>
      <c r="C107" s="33">
        <v>10</v>
      </c>
      <c r="D107" s="33">
        <v>143</v>
      </c>
      <c r="E107" s="49">
        <v>4</v>
      </c>
      <c r="F107" s="29">
        <v>31</v>
      </c>
      <c r="G107" s="49">
        <v>81</v>
      </c>
      <c r="H107" s="29">
        <v>9</v>
      </c>
      <c r="I107" s="29">
        <v>10</v>
      </c>
      <c r="J107" s="26">
        <f>SUM(C107:I107)</f>
        <v>288</v>
      </c>
      <c r="K107" s="25"/>
      <c r="L107" s="26">
        <f>SUM(J107+K107)</f>
        <v>288</v>
      </c>
      <c r="M107" s="30"/>
    </row>
    <row r="108" spans="1:13" ht="24.75" customHeight="1">
      <c r="A108" s="50" t="s">
        <v>113</v>
      </c>
      <c r="B108" s="32"/>
      <c r="C108" s="33">
        <f aca="true" t="shared" si="24" ref="C108:M108">SUM(C104:C107)</f>
        <v>65</v>
      </c>
      <c r="D108" s="33">
        <f t="shared" si="24"/>
        <v>426</v>
      </c>
      <c r="E108" s="51">
        <f t="shared" si="24"/>
        <v>21</v>
      </c>
      <c r="F108" s="33">
        <f t="shared" si="24"/>
        <v>289</v>
      </c>
      <c r="G108" s="33">
        <f t="shared" si="24"/>
        <v>368</v>
      </c>
      <c r="H108" s="33">
        <f t="shared" si="24"/>
        <v>47</v>
      </c>
      <c r="I108" s="33">
        <f t="shared" si="24"/>
        <v>341</v>
      </c>
      <c r="J108" s="33">
        <f t="shared" si="24"/>
        <v>1557</v>
      </c>
      <c r="K108" s="33">
        <f t="shared" si="24"/>
        <v>0</v>
      </c>
      <c r="L108" s="33">
        <f t="shared" si="24"/>
        <v>1557</v>
      </c>
      <c r="M108" s="35">
        <f t="shared" si="24"/>
        <v>0</v>
      </c>
    </row>
    <row r="109" spans="1:13" ht="24.75" customHeight="1">
      <c r="A109" s="52"/>
      <c r="B109" s="53"/>
      <c r="C109" s="33"/>
      <c r="D109" s="33"/>
      <c r="E109" s="49"/>
      <c r="F109" s="29"/>
      <c r="G109" s="49"/>
      <c r="H109" s="29"/>
      <c r="I109" s="29"/>
      <c r="J109" s="29"/>
      <c r="K109" s="29"/>
      <c r="L109" s="29"/>
      <c r="M109" s="30"/>
    </row>
    <row r="110" spans="1:13" ht="81.75" customHeight="1">
      <c r="A110" s="54" t="s">
        <v>114</v>
      </c>
      <c r="B110" s="55"/>
      <c r="C110" s="33">
        <f aca="true" t="shared" si="25" ref="C110:M110">SUM(C26+C37+C48+C59+C70+C81+C92+C103+C108)</f>
        <v>1547</v>
      </c>
      <c r="D110" s="56">
        <f t="shared" si="25"/>
        <v>11122</v>
      </c>
      <c r="E110" s="49">
        <f t="shared" si="25"/>
        <v>513</v>
      </c>
      <c r="F110" s="29">
        <f t="shared" si="25"/>
        <v>7896</v>
      </c>
      <c r="G110" s="29">
        <f t="shared" si="25"/>
        <v>8545</v>
      </c>
      <c r="H110" s="29">
        <f t="shared" si="25"/>
        <v>1115</v>
      </c>
      <c r="I110" s="29">
        <f t="shared" si="25"/>
        <v>8182</v>
      </c>
      <c r="J110" s="29">
        <f t="shared" si="25"/>
        <v>38920</v>
      </c>
      <c r="K110" s="29">
        <f t="shared" si="25"/>
        <v>0</v>
      </c>
      <c r="L110" s="29">
        <f t="shared" si="25"/>
        <v>38920</v>
      </c>
      <c r="M110" s="30">
        <f t="shared" si="25"/>
        <v>0</v>
      </c>
    </row>
    <row r="111" spans="1:13" ht="143.25" customHeight="1" thickBot="1">
      <c r="A111" s="57" t="s">
        <v>115</v>
      </c>
      <c r="B111" s="55"/>
      <c r="C111" s="33">
        <v>2</v>
      </c>
      <c r="D111" s="33">
        <v>6</v>
      </c>
      <c r="E111" s="33">
        <v>3</v>
      </c>
      <c r="F111" s="33">
        <v>16</v>
      </c>
      <c r="G111" s="33">
        <v>28</v>
      </c>
      <c r="H111" s="33">
        <v>1</v>
      </c>
      <c r="I111" s="33">
        <v>2</v>
      </c>
      <c r="J111" s="33">
        <v>58</v>
      </c>
      <c r="K111" s="33">
        <v>32</v>
      </c>
      <c r="L111" s="33">
        <v>90</v>
      </c>
      <c r="M111" s="35"/>
    </row>
    <row r="112" spans="1:13" ht="24.75" customHeight="1" thickBot="1">
      <c r="A112" s="58" t="s">
        <v>116</v>
      </c>
      <c r="B112" s="55"/>
      <c r="C112" s="33">
        <f aca="true" t="shared" si="26" ref="C112:M112">SUM(C110+C111)</f>
        <v>1549</v>
      </c>
      <c r="D112" s="59">
        <f t="shared" si="26"/>
        <v>11128</v>
      </c>
      <c r="E112" s="45">
        <f t="shared" si="26"/>
        <v>516</v>
      </c>
      <c r="F112" s="45">
        <f t="shared" si="26"/>
        <v>7912</v>
      </c>
      <c r="G112" s="45">
        <f t="shared" si="26"/>
        <v>8573</v>
      </c>
      <c r="H112" s="45">
        <f t="shared" si="26"/>
        <v>1116</v>
      </c>
      <c r="I112" s="45">
        <f t="shared" si="26"/>
        <v>8184</v>
      </c>
      <c r="J112" s="45">
        <f t="shared" si="26"/>
        <v>38978</v>
      </c>
      <c r="K112" s="45">
        <v>32</v>
      </c>
      <c r="L112" s="45">
        <f t="shared" si="26"/>
        <v>39010</v>
      </c>
      <c r="M112" s="60">
        <f t="shared" si="26"/>
        <v>0</v>
      </c>
    </row>
    <row r="113" ht="24.75" customHeight="1">
      <c r="B113" s="61"/>
    </row>
    <row r="114" ht="24.75" customHeight="1">
      <c r="B114" s="61"/>
    </row>
    <row r="115" ht="24.75" customHeight="1">
      <c r="B115" s="61"/>
    </row>
    <row r="116" spans="1:2" ht="24.75" customHeight="1">
      <c r="A116" s="62" t="s">
        <v>117</v>
      </c>
      <c r="B116" s="3"/>
    </row>
    <row r="117" spans="1:11" ht="24.75" customHeight="1">
      <c r="A117" s="62" t="s">
        <v>118</v>
      </c>
      <c r="B117" s="3"/>
      <c r="K117" s="63" t="s">
        <v>119</v>
      </c>
    </row>
  </sheetData>
  <mergeCells count="7">
    <mergeCell ref="M13:M15"/>
    <mergeCell ref="L13:L15"/>
    <mergeCell ref="A13:A15"/>
    <mergeCell ref="J13:J15"/>
    <mergeCell ref="K13:K15"/>
    <mergeCell ref="C13:I13"/>
    <mergeCell ref="B13:B15"/>
  </mergeCells>
  <printOptions/>
  <pageMargins left="0" right="0" top="0" bottom="0" header="0" footer="0"/>
  <pageSetup horizontalDpi="300" verticalDpi="300" orientation="landscape" paperSize="5" scale="75" r:id="rId1"/>
  <rowBreaks count="4" manualBreakCount="4">
    <brk id="27" max="12" man="1"/>
    <brk id="48" max="12" man="1"/>
    <brk id="70" max="255" man="1"/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</dc:creator>
  <cp:keywords/>
  <dc:description/>
  <cp:lastModifiedBy>Amit</cp:lastModifiedBy>
  <dcterms:created xsi:type="dcterms:W3CDTF">2007-03-23T07:30:49Z</dcterms:created>
  <dcterms:modified xsi:type="dcterms:W3CDTF">2007-03-23T07:30:54Z</dcterms:modified>
  <cp:category/>
  <cp:version/>
  <cp:contentType/>
  <cp:contentStatus/>
</cp:coreProperties>
</file>